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  <sheet state="visible" name="Hoja3" sheetId="3" r:id="rId6"/>
  </sheets>
  <definedNames/>
  <calcPr/>
  <extLst>
    <ext uri="GoogleSheetsCustomDataVersion1">
      <go:sheetsCustomData xmlns:go="http://customooxmlschemas.google.com/" r:id="rId7" roundtripDataSignature="AMtx7mhfwxn38iwT5uDaT912oFm2T3xOUw=="/>
    </ext>
  </extLst>
</workbook>
</file>

<file path=xl/sharedStrings.xml><?xml version="1.0" encoding="utf-8"?>
<sst xmlns="http://schemas.openxmlformats.org/spreadsheetml/2006/main" count="395" uniqueCount="281">
  <si>
    <t>FORMULARIO DE INFORME DE RENDICION DE CUENTAS</t>
  </si>
  <si>
    <t>INSTITUCIONES DE LA FUNCION EJECUTIVA</t>
  </si>
  <si>
    <t>DATOS GENERALES</t>
  </si>
  <si>
    <t>Nombre de la Unidad Administrativa Financiera o de la Entidad Operativa Desconcentrada que rinde cuentas:</t>
  </si>
  <si>
    <t>Hospital Móvil No. 2</t>
  </si>
  <si>
    <t>Pertenece a qué institución:</t>
  </si>
  <si>
    <t>Ministerio de Salud Pública del Ecuador</t>
  </si>
  <si>
    <t>Adscrita a qué institución:</t>
  </si>
  <si>
    <t>FUNCIÓN A LA QUE PERTENECE</t>
  </si>
  <si>
    <t>Función Ejecutiva</t>
  </si>
  <si>
    <t>X</t>
  </si>
  <si>
    <t>Función Legislativa</t>
  </si>
  <si>
    <t>Función Judicial</t>
  </si>
  <si>
    <t>Función de Transparencia y Control Social</t>
  </si>
  <si>
    <t>Función Electoral</t>
  </si>
  <si>
    <t>GAD</t>
  </si>
  <si>
    <t>SECTOR:</t>
  </si>
  <si>
    <t>SECRETARIAS NACIONALES</t>
  </si>
  <si>
    <t xml:space="preserve">   </t>
  </si>
  <si>
    <t>MINISTERIOS COORDINADORES </t>
  </si>
  <si>
    <t>MINISTERIOS SECTORIALES</t>
  </si>
  <si>
    <t>INSTITUTOS DE PROMOCIÓN Y NORMALIZACIÓN</t>
  </si>
  <si>
    <t>INSTITUTOS DE INVESTIGACIÓN</t>
  </si>
  <si>
    <t>CONSEJOS NACIONALES DE IGUALDAD</t>
  </si>
  <si>
    <t>EMPRESAS PUBLICAS</t>
  </si>
  <si>
    <t>AGENCIAS DE REGULACIÓN Y CONTROL</t>
  </si>
  <si>
    <t>SECRETARÍAS TÉCNICAS</t>
  </si>
  <si>
    <t>BANCA PÚBLICA</t>
  </si>
  <si>
    <t>SERVICIOS</t>
  </si>
  <si>
    <t>INSTITUCIONES DE SEGURIDAD</t>
  </si>
  <si>
    <t>DIRECCIONES</t>
  </si>
  <si>
    <t>CORPORACIONES</t>
  </si>
  <si>
    <t>PROGRAMAS</t>
  </si>
  <si>
    <t>CONSEJOS</t>
  </si>
  <si>
    <t>OTRA INSTITUCIONALIDAD</t>
  </si>
  <si>
    <t>NIVEL QUE RINDE CUENTAS:</t>
  </si>
  <si>
    <t>MARQUE CON UNA X</t>
  </si>
  <si>
    <t>Unidad de Administración Financiera - UDAF:</t>
  </si>
  <si>
    <t>Entidad Operativa Desconcentrada - EOD:</t>
  </si>
  <si>
    <t>Unidad de Atención o Gestión - UA-G:</t>
  </si>
  <si>
    <t>DOMICILIO</t>
  </si>
  <si>
    <t>Provincia:</t>
  </si>
  <si>
    <t>Chimborazo</t>
  </si>
  <si>
    <t>Cantón:</t>
  </si>
  <si>
    <t>Alausi</t>
  </si>
  <si>
    <t>Parroquia:</t>
  </si>
  <si>
    <t>Dirección:</t>
  </si>
  <si>
    <t>Pablo J. Davila y Guido Cattani</t>
  </si>
  <si>
    <t>Correo electrónico:</t>
  </si>
  <si>
    <t>hospitalmovil2@msp.gob.ec</t>
  </si>
  <si>
    <t>Página web:</t>
  </si>
  <si>
    <t>www.salud.gob.ec</t>
  </si>
  <si>
    <t>Teléfonos:</t>
  </si>
  <si>
    <t>0996621787</t>
  </si>
  <si>
    <t>RUC:</t>
  </si>
  <si>
    <t xml:space="preserve">
1768164060001</t>
  </si>
  <si>
    <t>REPRESENTANTE LEGAL DE LA UNIDAD DE ADMINISTRACIÓN FINANCIERA:</t>
  </si>
  <si>
    <t>Nombre del o la representante legal de la institución:</t>
  </si>
  <si>
    <t xml:space="preserve">ING. MERCY JEANNETH MAZA MORA </t>
  </si>
  <si>
    <t>Cargo del o la representante legal de la institución:</t>
  </si>
  <si>
    <t xml:space="preserve">ANALISTA ADMINISTRATIVA FINANCIERA </t>
  </si>
  <si>
    <t>Fecha de designación:</t>
  </si>
  <si>
    <t>mercy.maza.um2@mspz9.gob.ec</t>
  </si>
  <si>
    <t>0980295585    0996571265</t>
  </si>
  <si>
    <t>RESPONSABLE DE LA ENTIDAD OPERATIVA DESCONCENTRADA:</t>
  </si>
  <si>
    <t>Nombre del o la responsable:</t>
  </si>
  <si>
    <t xml:space="preserve">MGS. MAYRA DANIELA BADILLO </t>
  </si>
  <si>
    <t>Cargo:</t>
  </si>
  <si>
    <t xml:space="preserve">DIRECTORA HOSPITAL MÓVIL No. 2 </t>
  </si>
  <si>
    <t>daniela.badillo.um@mspz9.gob.ec</t>
  </si>
  <si>
    <t>0984140272</t>
  </si>
  <si>
    <t>RESPONSABLE  DEL PROCESO DE RENDICIÓN DE CUENTAS:</t>
  </si>
  <si>
    <t>RESPONSABLE DEL REGISTRO DEL INFORME DE RENDICION DE CUENTAS EN EL SISTEMA:</t>
  </si>
  <si>
    <t xml:space="preserve">DATOS DEL INFORME DE RENDICIÓN DE CUENTAS. </t>
  </si>
  <si>
    <t>Período del cual rinde cuentas:</t>
  </si>
  <si>
    <t>Fecha en que se realizó la Rendición de Cuentas ante la ciudadanía:</t>
  </si>
  <si>
    <t>Juves, 27 de mayo del 2020</t>
  </si>
  <si>
    <t>Lugar en donde se realizó la Rendición de Cuentas ante la ciudadanía:</t>
  </si>
  <si>
    <t xml:space="preserve">Hospital Movil No 2 </t>
  </si>
  <si>
    <t>COBERTURA GEOGRÁFICA NACIONAL: UNIDAD DE ADMINISTRACIÓN FINANCIERA:</t>
  </si>
  <si>
    <t>COBERTURA</t>
  </si>
  <si>
    <t>N.- DE UNIDADES</t>
  </si>
  <si>
    <t>Nacional</t>
  </si>
  <si>
    <t>COBERTURA GEOGRÁFICA TERRITORIAL: ENTIDADES OPERATIVAS DESCONCENTRADAS QUE INTEGRA:</t>
  </si>
  <si>
    <t>Zonal</t>
  </si>
  <si>
    <t xml:space="preserve">Zona 9 </t>
  </si>
  <si>
    <t>Regional</t>
  </si>
  <si>
    <t>Provincial</t>
  </si>
  <si>
    <t>Distrital</t>
  </si>
  <si>
    <t xml:space="preserve">Circuitos        </t>
  </si>
  <si>
    <t>COBERTURA GEOGRÁFICA: UNIDADES DE ATENCIÓN  O GESTIÓN QUE INTEGRA:</t>
  </si>
  <si>
    <t>NIVEL</t>
  </si>
  <si>
    <t>N. USUARIOS</t>
  </si>
  <si>
    <t>GÉNERO</t>
  </si>
  <si>
    <t>NACIONALIDADES O PUEBLOS</t>
  </si>
  <si>
    <t>LINK AL MEDIO DE VERIFICACIÓN PUBLICADO EN LA PÁG. WEB DE LA INSTITUCIÓN</t>
  </si>
  <si>
    <t xml:space="preserve">https://www.facebook.com/hospitalmovil2/videos/333789674621547/?vh=e&amp;extid=0&amp;d=w
</t>
  </si>
  <si>
    <t xml:space="preserve">Móvil No. 2 </t>
  </si>
  <si>
    <t xml:space="preserve">CANTON ALAUSI Y SUS ZONAS ALEDAÑAS </t>
  </si>
  <si>
    <t>HOMBRE:2953
MUJER: 4823
LGBTI: 2</t>
  </si>
  <si>
    <t xml:space="preserve">Afroecuatoriano /Afrodescendiente: 8
Blanco: 39
Indígena: 917
Mestizo: 6323
Montubio: 11
Mulato: 3
Negro: 1
Otro: 476 
</t>
  </si>
  <si>
    <t>Distrital:</t>
  </si>
  <si>
    <t>Circuital</t>
  </si>
  <si>
    <t>Cantonal:</t>
  </si>
  <si>
    <t>Parroquial:</t>
  </si>
  <si>
    <t>Comunidad o recinto:</t>
  </si>
  <si>
    <t>PARTICIPACIÓN CIUDADANA</t>
  </si>
  <si>
    <t>PLANIFICACIÓN PARTICIPATIVA</t>
  </si>
  <si>
    <t>PONGA SI O NO</t>
  </si>
  <si>
    <t>Se han implementado mecanismos de participación ciudadana para la formulación de planes y políticas</t>
  </si>
  <si>
    <t xml:space="preserve">NO </t>
  </si>
  <si>
    <t>Se coordina con las instancias de participación existentes en el territorio</t>
  </si>
  <si>
    <t>MECANISMOS DE  PARTICIPACIÓN CIUDADANA</t>
  </si>
  <si>
    <t>Consejo Ciudadanos Sectoriales</t>
  </si>
  <si>
    <t xml:space="preserve">Diálogos periódicos de deliberación </t>
  </si>
  <si>
    <t>Consejo Consultivo</t>
  </si>
  <si>
    <t xml:space="preserve">Agenda pública de Consulta a la ciudadanía </t>
  </si>
  <si>
    <t>Audiencia pública</t>
  </si>
  <si>
    <t>Otros</t>
  </si>
  <si>
    <t>NIVEL DE CUMPLIMIENTO DE LOS COMPROMISOS ASUMIDOS CON LA COMUNIDAD</t>
  </si>
  <si>
    <t>COMPROMISOS ASUMIDOS CON LA COMUNIDAD</t>
  </si>
  <si>
    <t>ESPACIO EN EL QUE SE GENERO EL COMPROMISO</t>
  </si>
  <si>
    <t>RESULTADOS AVANCE/CUMPLIMIENTO</t>
  </si>
  <si>
    <t>LINK AL MEDIO DE VERIFICACIÓN PUBLICADO EN LA PAG. WEB DE LA INSTITUCIÓN</t>
  </si>
  <si>
    <t>ingrese información</t>
  </si>
  <si>
    <t>MECANISMOS DE CONTROL SOCIAL</t>
  </si>
  <si>
    <t>MECANISMOS DE  CONTROL SOCIAL GENERADOS POR LA COMUNIDAD</t>
  </si>
  <si>
    <t xml:space="preserve">PONGA 
SÍ O NO
</t>
  </si>
  <si>
    <t>OBSERVACIONES</t>
  </si>
  <si>
    <t>Veedurías ciudadanas</t>
  </si>
  <si>
    <t>Observatorios ciudadanos</t>
  </si>
  <si>
    <t>Comités de usuarios</t>
  </si>
  <si>
    <t>Defensorías comunitarias</t>
  </si>
  <si>
    <t>RENDICIÓN DE CUENTAS</t>
  </si>
  <si>
    <t>PROCESO DE RENDICIÓN DE CUENTAS</t>
  </si>
  <si>
    <t>PONGA SÍ O  NO</t>
  </si>
  <si>
    <t>DESCRIBA LA EJECUCIÓN DE ESTE MOMENTO</t>
  </si>
  <si>
    <t>LINK AL MEDIO DE VERIFICACIÓN PUBLICADO EN LA PÁG. WEB DE LA INSTITUCIÓN (Literal m Art. 7 LOTAIP[1])</t>
  </si>
  <si>
    <t>FASE 0</t>
  </si>
  <si>
    <t>Conformación del equipo de rendición de cuentas: Unidad de Administración Financiera (UDAF), Entidad Operativa Desconcentrada (EOD) y Unidad de Atención.</t>
  </si>
  <si>
    <t>SI</t>
  </si>
  <si>
    <t>https://drive.google.com/file/d/1bTEdEJwZM5FZMmCefjCZXyXwKnrYi0SL/view?usp=sharing</t>
  </si>
  <si>
    <t>Diseño de la propuesta del proceso de rendición de Cuentas.</t>
  </si>
  <si>
    <t>https://drive.google.com/file/d/1N5yqbeb5v8q7Xi89GUWsbNpxvcy3BBYt/view?usp=sharing</t>
  </si>
  <si>
    <t>FASE 1</t>
  </si>
  <si>
    <t>Evaluación de la Gestión Institucional: Unidad de Administración Financiera (UDAF), Entidad Operativa Desconcentrada (EOD) y Unidad de Atención.</t>
  </si>
  <si>
    <t>ingrese link</t>
  </si>
  <si>
    <t>Llenar el Formulario de informe de rendición de cuentas establecido por el CPCCS para la UDAF, EOD y Unidad de Atención.</t>
  </si>
  <si>
    <t>https://drive.google.com/file/d/1nicjggxy7KHeNECBOawxx8kGnL2YoxTX/view?usp=sharing</t>
  </si>
  <si>
    <t>Redacción del Informe de rendición de cuentas</t>
  </si>
  <si>
    <t xml:space="preserve">SI </t>
  </si>
  <si>
    <t>Socialización interna y aprobación del Informe de rendición de cuentas por parte de los responsables.</t>
  </si>
  <si>
    <t>FASE 2</t>
  </si>
  <si>
    <t>Difusión del Informe de rendición de cuentas a través de distintos medios.</t>
  </si>
  <si>
    <t>Planificación de los eventos participativos</t>
  </si>
  <si>
    <t>Realización del evento de rendición de cuentas</t>
  </si>
  <si>
    <t>Fecha en que se realizó la rendición de cuentas ante la ciudadanía.</t>
  </si>
  <si>
    <t>Lugar donde se realizó la rendición de cuentas ante la ciudadanía:</t>
  </si>
  <si>
    <r>
      <rPr>
        <rFont val="Calibri"/>
        <color rgb="FF000000"/>
        <sz val="10.0"/>
      </rPr>
      <t xml:space="preserve">Incorporación de los aportes ciudadanos en el </t>
    </r>
    <r>
      <rPr>
        <rFont val="Calibri"/>
        <i/>
        <color rgb="FF000000"/>
        <sz val="10.0"/>
      </rPr>
      <t>Informe de rendición de cuentas</t>
    </r>
    <r>
      <rPr>
        <rFont val="Calibri"/>
        <color rgb="FF000000"/>
        <sz val="10.0"/>
      </rPr>
      <t>.</t>
    </r>
  </si>
  <si>
    <t>FASE 3</t>
  </si>
  <si>
    <t>Entrega del Informe de rendición de cuentas al CPCCS, a través del ingreso del Informe en el sistema virtual.</t>
  </si>
  <si>
    <t>Describa los principales aportes ciudadanos recibidos:</t>
  </si>
  <si>
    <t>INCORPORACIÓN DE LOS APORTES CIUDADANOS DE LA RENDICIÓN DE CUENTAS DEL AÑO ANTERIOR EN LA GESTIÓN INSTITUCIONAL</t>
  </si>
  <si>
    <t>DESCRIPCIÓN DE  APORTES CIUDADANOS REPORTADOS EN LA MATRIZ DE RENDICIÓN DE CUENTAS DEL PERÍODO ANTERIOR COMO COMPROMISO INSTITUCIONAL</t>
  </si>
  <si>
    <t>¿SE INCORPORÓ EL APORTE CIUDADANO EN LA GESTIÓN INSTITUCIONAL?(PONGA  SÍ O NO)</t>
  </si>
  <si>
    <t>RESULTADOS</t>
  </si>
  <si>
    <t>(Reportar particularidades que dificultaron la incorporación del aporte en la gestión institucional)</t>
  </si>
  <si>
    <t>DIFUSIÓN Y COMUNICACIÓN DE LA GESTIÓN INSTITUCIONAL</t>
  </si>
  <si>
    <t>LISTADO DE LOS MEDIOS DE COMUNICACIÓN EN LOS QUE PAUTARON PUBLICIDAD Y PROPAGANDA: ART. 7O Reglamento a la Ley Orgánica de Comunicación</t>
  </si>
  <si>
    <t>MEDIOS DE COMUNICACIÓN</t>
  </si>
  <si>
    <t>No. DE MEDIOS</t>
  </si>
  <si>
    <t>MONTO CONTRATADO</t>
  </si>
  <si>
    <t>CANTIDAD DE ESPACIO PAUTADO Y/O MINUTOS PAUTADOS</t>
  </si>
  <si>
    <t>PORCENTAJE DEL PPTO. DEL PAUTAJE QUE SE DESTINÓ A MEDIOS LOCALES Y REGIONALES</t>
  </si>
  <si>
    <t>PORCENTAJE DEL PPTO. DEL PAUTAJE QUE SE DESTINÓ A MEDIOS NACIONALES</t>
  </si>
  <si>
    <t>Radio:</t>
  </si>
  <si>
    <t xml:space="preserve">Prensa: </t>
  </si>
  <si>
    <t xml:space="preserve">Televisión: </t>
  </si>
  <si>
    <t>Medios digitales:</t>
  </si>
  <si>
    <t xml:space="preserve">FACEBOOK LIVE </t>
  </si>
  <si>
    <t>https://www.facebook.com/hospitalmovil2/videos/333789674621547/?vh=e&amp;extid=0&amp;d=w</t>
  </si>
  <si>
    <t>TRANSPARENCIA Y ACCESO A LA INFORMACIÓN PÚBLICA DE LA GESTIÓN INSTITUCIONAL Y DE SU RENDICIÓN DE CUENTAS:</t>
  </si>
  <si>
    <t>MECANISMOS ADOPTADOS</t>
  </si>
  <si>
    <t>Publicación en el sitio Web de los contenidos establecidos en el Art. 7 de la LOTAIP.</t>
  </si>
  <si>
    <t>Publicación en la pág. Web del Informe de Rendición de Cuentas y sus medios de verificación establecido en el literal m, del Art. 7 de la LOTAIP.</t>
  </si>
  <si>
    <t>PLANIFICACIÓN: ARTICULACIÓN DE POLÍTICAS PÚBLICAS AL PLAN NACIONAL DEL BUEN VIVIR</t>
  </si>
  <si>
    <t>ARTICULACIÓN DE  POLÍTICAS PÚBLICAS</t>
  </si>
  <si>
    <t>PONGA SÍ O NO</t>
  </si>
  <si>
    <t>La institución tiene articulado el Plan Estratégico Institucional (PEI) al PNBV</t>
  </si>
  <si>
    <t>La institución tiene articulado el Plan Operativo Anual (POA) al PNBV</t>
  </si>
  <si>
    <t>IMPLEMENTACIÓN DE POLÍTICAS PÚBLICAS PARA LA IGUALDAD:</t>
  </si>
  <si>
    <t>IMPLEMENTACIÓN DE POLÍTICAS PÚBLICAS 
PARA LA IGUALDAD</t>
  </si>
  <si>
    <t xml:space="preserve">SI /NO </t>
  </si>
  <si>
    <t>DESCRIBA LA POLÍTICA IMPLEMENTADA</t>
  </si>
  <si>
    <t>DETALLE PRINCIPALES RESULTADOS OBTENIDOS</t>
  </si>
  <si>
    <t>EXPLIQUE COMO APORTA EL RESULTADO AL CUMPLIMIENTO DE LAS AGENDAS DE IGUALDAD</t>
  </si>
  <si>
    <t>Políticas públicas interculturales</t>
  </si>
  <si>
    <t>Políticas públicas generacionales</t>
  </si>
  <si>
    <t>Políticas públicas de discapacidades</t>
  </si>
  <si>
    <t>Políticas públicas de género</t>
  </si>
  <si>
    <t>Políticas públicas de movilidad humana</t>
  </si>
  <si>
    <t xml:space="preserve">ARTICULACIÓN DEL POA A LAS FUNCIONES/ COMPETENCIAS / OBJETIVOS ESTRATÉGICOS / OBJETIVOS INSTITUCIONALES  DE LA INSTITUCIÓN </t>
  </si>
  <si>
    <t xml:space="preserve">FUNCIONES/ COMPETENCIAS / OBJETIVOS ESTRATÉGICOS / OBJETIVOS INSTITUCIONALES  DE LA INSTITUCIÓN </t>
  </si>
  <si>
    <t xml:space="preserve">VINCULAR LAS METAS ESTABLECIDAS EN EL POA A LAS FUNCIONES/ COMPETENCIAS / OBJETIVOS ESTRATÉGICOS / OBJETIVOS INSTITUCIONALES  DE LA INSTITUCIÓN </t>
  </si>
  <si>
    <t>ingresar información</t>
  </si>
  <si>
    <t>CUMPLIMIENTO DE LA EJECUCIÓN PROGRAMÁTICA Y PRESUPUESTARIA</t>
  </si>
  <si>
    <t>META  POA</t>
  </si>
  <si>
    <t>INDICADOR DE LA META</t>
  </si>
  <si>
    <t>% CUMPLIMIENTO DE LA GESTIÓN</t>
  </si>
  <si>
    <t>PRESUPUESTO CODIFICADO</t>
  </si>
  <si>
    <t xml:space="preserve">PRESUPUESTO EJECUTADO </t>
  </si>
  <si>
    <t>% CUMPLIMIENTO DEL PRESUPUESTO</t>
  </si>
  <si>
    <t xml:space="preserve">LINK AL MEDIO DE VERIFICACIÓN PUBLICADO EN LA PÁG. WEB DE LA INSTITUCIÓN </t>
  </si>
  <si>
    <t>N.-</t>
  </si>
  <si>
    <t xml:space="preserve">DESCRIPCIÓN </t>
  </si>
  <si>
    <t>TOTALES PLANIFICADOS</t>
  </si>
  <si>
    <t>TOTALES CUMPLIDOS</t>
  </si>
  <si>
    <t>Literal k del Art. 7 de la LOTAIP</t>
  </si>
  <si>
    <t>CUMPLIMIENTO DE EJECUCIÓN PRESUPUESTARIA: EN  CASO DE QUE NO PUEDA LLENAR LA EJECUCIÓN PRESUPUESTARIA POR META, UTILIZAR ESTA MATRIZ</t>
  </si>
  <si>
    <t>ÁREAS, PROGRAMAS Y PROYECTOS</t>
  </si>
  <si>
    <t>PRESUPUESTO EJECUTADO</t>
  </si>
  <si>
    <t>% CUMPLIMIENTO</t>
  </si>
  <si>
    <t>GASTOS EN PERSONAL</t>
  </si>
  <si>
    <t>https://drive.google.com/file/d/1NMRiqHBM5PD7_GeCx7YhysYNJhgItXh1/view?usp=sharing</t>
  </si>
  <si>
    <t>BIENES Y SERVICIOS DE CONSUMO</t>
  </si>
  <si>
    <t>OTROS GASTOS CORRIENTES</t>
  </si>
  <si>
    <t>OTROS PASIVOS</t>
  </si>
  <si>
    <t>TOTAL</t>
  </si>
  <si>
    <t>TOTAL PRESUPUESTO INSTITUCIONAL</t>
  </si>
  <si>
    <t>GASTO CORRIENTE PLANIFICADO</t>
  </si>
  <si>
    <t>GASTO CORRIENTE EJECUTADO</t>
  </si>
  <si>
    <t>GASTO DE INVERSIÓN PLANIFICADO</t>
  </si>
  <si>
    <t>GASTO DE INVERSIÓN EJECUTADO</t>
  </si>
  <si>
    <t>PROCESOS DE CONTRATACIÓN Y COMPRAS PÚBLICAS DE BIENES Y SERVICIOS</t>
  </si>
  <si>
    <t>TIPO DE CONTRATACIÓN</t>
  </si>
  <si>
    <t xml:space="preserve">ESTADO ACTUAL </t>
  </si>
  <si>
    <t>Adjudicados</t>
  </si>
  <si>
    <t xml:space="preserve">Finalizados </t>
  </si>
  <si>
    <t xml:space="preserve">Número Total </t>
  </si>
  <si>
    <t xml:space="preserve">Valor Total </t>
  </si>
  <si>
    <t>Valor Total</t>
  </si>
  <si>
    <t>Ínfima Cuantía</t>
  </si>
  <si>
    <t xml:space="preserve">https://www.facebook.com/hospitalmovil2/videos/333789674621547/?vh=e&amp;extid=0&amp;d=w
</t>
  </si>
  <si>
    <t>Publicación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</si>
  <si>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</si>
  <si>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</si>
  <si>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</si>
  <si>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</si>
  <si>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</si>
  <si>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</si>
  <si>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</si>
  <si>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</si>
  <si>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</si>
  <si>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</si>
  <si>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</si>
  <si>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</si>
  <si>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</si>
  <si>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Ferias Inclusivas</t>
  </si>
  <si>
    <t>Otras</t>
  </si>
  <si>
    <t xml:space="preserve">INFORMACIÓN REFERENTE A LA ENAJENACIÓN DE BIENES. </t>
  </si>
  <si>
    <t xml:space="preserve">ENAJENACIÓN DE BIENES </t>
  </si>
  <si>
    <t>VALOR TOTAL</t>
  </si>
  <si>
    <t>indicar si-no</t>
  </si>
  <si>
    <t xml:space="preserve">INFORMACIÓN REFERENTE A EXPROPIACIONES/DONACIONES: </t>
  </si>
  <si>
    <t>EXPROPIACIONES/ DONACIONES</t>
  </si>
  <si>
    <t>INCORPORACIÓN DE RECOMENDACIONES Y DICTÁMENES POR PARTE DE LAS ENTIDADES DE LA FUNCIÓN DE TRANSPARENCIA Y CONTROL SOCIAL, Y LA PROCURADURÍA GENERAL DEL ESTADO</t>
  </si>
  <si>
    <t>ENTIDAD QUE RECOMIENDA</t>
  </si>
  <si>
    <t>RECOMENDACIONES Y/O DICTÁMENES EMANADOS</t>
  </si>
  <si>
    <t>INFORME EL CUMPLIMIENTO DE RECOMENDACIONES Y DICTÁMENES</t>
  </si>
  <si>
    <t xml:space="preserve">OBSERVACIONES </t>
  </si>
  <si>
    <r>
      <rPr>
        <rFont val="Calibri"/>
        <b/>
        <color rgb="FF000000"/>
        <sz val="10.0"/>
      </rPr>
      <t>LINK AL MEDIO DE VERIFICACIÓN PUBLICADO EN LA PÁG. WEB DE LA INSTITUCIÓN (</t>
    </r>
    <r>
      <rPr>
        <rFont val="Calibri"/>
        <b/>
        <color rgb="FF000000"/>
        <sz val="10.0"/>
      </rPr>
      <t>Literal h del artículo 7 de la LOTAIP)</t>
    </r>
  </si>
  <si>
    <t>indicar si- no</t>
  </si>
  <si>
    <t xml:space="preserve">NOMBRE </t>
  </si>
  <si>
    <t xml:space="preserve">CARGO </t>
  </si>
  <si>
    <t xml:space="preserve">FIRMA </t>
  </si>
  <si>
    <t>Elaborado por:</t>
  </si>
  <si>
    <t xml:space="preserve">Ing. Mercy Maza Mora </t>
  </si>
  <si>
    <t xml:space="preserve">Revisado y Validado por: </t>
  </si>
  <si>
    <t>Aprobado por:</t>
  </si>
  <si>
    <t>Mgs. Daniela Badillo</t>
  </si>
  <si>
    <t>DIRECTORA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</si>
</sst>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 * #,##0.00_ ;_ * \-#,##0.00_ ;_ * &quot;-&quot;??_ ;_ @_ "/>
  </numFmts>
  <fonts count="33">
    <font>
      <sz val="11.0"/>
      <color theme="1"/>
      <name val="Arial"/>
    </font>
    <font>
      <sz val="11.0"/>
      <color theme="1"/>
      <name val="Calibri"/>
    </font>
    <font>
      <b/>
      <sz val="10.0"/>
      <color theme="1"/>
      <name val="Calibri"/>
    </font>
    <font>
      <b/>
      <sz val="10.0"/>
      <color rgb="FF000000"/>
      <name val="Calibri"/>
    </font>
    <font/>
    <font>
      <sz val="10.0"/>
      <color rgb="FF000000"/>
      <name val="Calibri"/>
    </font>
    <font>
      <sz val="10.0"/>
      <color theme="1"/>
      <name val="Calibri"/>
    </font>
    <font>
      <b/>
      <sz val="9.0"/>
      <color rgb="FF000000"/>
      <name val="Calibri"/>
    </font>
    <font>
      <u/>
      <sz val="11.0"/>
      <color theme="1"/>
    </font>
    <font>
      <u/>
      <sz val="11.0"/>
      <color theme="10"/>
    </font>
    <font>
      <u/>
      <sz val="11.0"/>
      <color theme="10"/>
    </font>
    <font>
      <u/>
      <sz val="11.0"/>
      <color rgb="FF0000FF"/>
    </font>
    <font>
      <b/>
      <sz val="11.0"/>
      <color theme="1"/>
      <name val="Calibri"/>
    </font>
    <font>
      <sz val="10.0"/>
      <color rgb="FF000000"/>
    </font>
    <font>
      <sz val="11.0"/>
      <color theme="1"/>
    </font>
    <font>
      <b/>
      <sz val="8.0"/>
      <color rgb="FF000000"/>
      <name val="Calibri"/>
    </font>
    <font>
      <b/>
      <sz val="11.0"/>
      <color rgb="FF000000"/>
      <name val="Calibri"/>
    </font>
    <font>
      <u/>
      <sz val="11.0"/>
      <color rgb="FF1155CC"/>
    </font>
    <font>
      <u/>
      <sz val="11.0"/>
      <color rgb="FF0000FF"/>
    </font>
    <font>
      <u/>
      <sz val="11.0"/>
      <color rgb="FF1155CC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rgb="FF1155CC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color theme="1"/>
      <name val="Calibri"/>
    </font>
    <font>
      <b/>
      <sz val="10.0"/>
      <color rgb="FF000000"/>
    </font>
    <font>
      <sz val="8.0"/>
      <color rgb="FF000000"/>
      <name val="Calibri"/>
    </font>
    <font>
      <u/>
      <sz val="11.0"/>
      <color rgb="FF1155CC"/>
    </font>
    <font>
      <u/>
      <sz val="11.0"/>
      <color rgb="FF0000FF"/>
    </font>
    <font>
      <u/>
      <sz val="11.0"/>
      <color rgb="FF0000FF"/>
    </font>
    <font>
      <b/>
      <sz val="10.0"/>
      <color rgb="FFFF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AC090"/>
        <bgColor rgb="FFFAC090"/>
      </patternFill>
    </fill>
    <fill>
      <patternFill patternType="solid">
        <fgColor rgb="FFF2DBDB"/>
        <bgColor rgb="FFF2DBDB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FABF8F"/>
        <bgColor rgb="FFFABF8F"/>
      </patternFill>
    </fill>
    <fill>
      <patternFill patternType="solid">
        <fgColor theme="9"/>
        <bgColor theme="9"/>
      </patternFill>
    </fill>
    <fill>
      <patternFill patternType="solid">
        <fgColor rgb="FFFBD4B4"/>
        <bgColor rgb="FFFBD4B4"/>
      </patternFill>
    </fill>
  </fills>
  <borders count="5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666699"/>
      </left>
      <right style="medium">
        <color rgb="FF666699"/>
      </right>
      <top style="medium">
        <color rgb="FF666699"/>
      </top>
      <bottom style="medium">
        <color rgb="FF666699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</border>
  </borders>
  <cellStyleXfs count="1">
    <xf borderId="0" fillId="0" fontId="0" numFmtId="0" applyAlignment="1" applyFont="1"/>
  </cellStyleXfs>
  <cellXfs count="1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shrinkToFit="0" wrapText="1"/>
    </xf>
    <xf borderId="2" fillId="0" fontId="4" numFmtId="0" xfId="0" applyBorder="1" applyFont="1"/>
    <xf borderId="3" fillId="2" fontId="5" numFmtId="0" xfId="0" applyAlignment="1" applyBorder="1" applyFill="1" applyFont="1">
      <alignment shrinkToFit="0" wrapText="1"/>
    </xf>
    <xf borderId="4" fillId="3" fontId="1" numFmtId="0" xfId="0" applyAlignment="1" applyBorder="1" applyFill="1" applyFont="1">
      <alignment shrinkToFit="0" wrapText="1"/>
    </xf>
    <xf borderId="0" fillId="0" fontId="6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center" shrinkToFit="0" vertical="center" wrapText="1"/>
    </xf>
    <xf borderId="4" fillId="4" fontId="1" numFmtId="0" xfId="0" applyAlignment="1" applyBorder="1" applyFill="1" applyFont="1">
      <alignment shrinkToFit="0" wrapText="1"/>
    </xf>
    <xf borderId="4" fillId="4" fontId="6" numFmtId="0" xfId="0" applyAlignment="1" applyBorder="1" applyFont="1">
      <alignment horizontal="center" shrinkToFit="0" wrapText="1"/>
    </xf>
    <xf borderId="4" fillId="4" fontId="5" numFmtId="0" xfId="0" applyAlignment="1" applyBorder="1" applyFont="1">
      <alignment horizontal="center" shrinkToFit="0" wrapText="1"/>
    </xf>
    <xf borderId="5" fillId="2" fontId="7" numFmtId="0" xfId="0" applyAlignment="1" applyBorder="1" applyFont="1">
      <alignment shrinkToFit="0" wrapText="1"/>
    </xf>
    <xf borderId="6" fillId="2" fontId="7" numFmtId="0" xfId="0" applyAlignment="1" applyBorder="1" applyFont="1">
      <alignment horizontal="center" shrinkToFit="0" wrapText="1"/>
    </xf>
    <xf borderId="4" fillId="3" fontId="8" numFmtId="0" xfId="0" applyAlignment="1" applyBorder="1" applyFont="1">
      <alignment shrinkToFit="0" wrapText="1"/>
    </xf>
    <xf borderId="4" fillId="3" fontId="1" numFmtId="49" xfId="0" applyAlignment="1" applyBorder="1" applyFont="1" applyNumberFormat="1">
      <alignment shrinkToFit="0" wrapText="1"/>
    </xf>
    <xf quotePrefix="1" borderId="4" fillId="3" fontId="1" numFmtId="49" xfId="0" applyAlignment="1" applyBorder="1" applyFont="1" applyNumberFormat="1">
      <alignment shrinkToFit="0" wrapText="1"/>
    </xf>
    <xf borderId="0" fillId="0" fontId="5" numFmtId="0" xfId="0" applyAlignment="1" applyFont="1">
      <alignment horizontal="left" shrinkToFit="0" vertical="center" wrapText="1"/>
    </xf>
    <xf borderId="4" fillId="4" fontId="1" numFmtId="164" xfId="0" applyAlignment="1" applyBorder="1" applyFont="1" applyNumberFormat="1">
      <alignment horizontal="left" shrinkToFit="0" wrapText="1"/>
    </xf>
    <xf borderId="7" fillId="2" fontId="5" numFmtId="0" xfId="0" applyAlignment="1" applyBorder="1" applyFont="1">
      <alignment shrinkToFit="0" wrapText="1"/>
    </xf>
    <xf borderId="4" fillId="4" fontId="9" numFmtId="0" xfId="0" applyAlignment="1" applyBorder="1" applyFont="1">
      <alignment shrinkToFit="0" wrapText="1"/>
    </xf>
    <xf borderId="5" fillId="2" fontId="5" numFmtId="0" xfId="0" applyAlignment="1" applyBorder="1" applyFont="1">
      <alignment shrinkToFit="0" wrapText="1"/>
    </xf>
    <xf borderId="4" fillId="3" fontId="1" numFmtId="164" xfId="0" applyAlignment="1" applyBorder="1" applyFont="1" applyNumberFormat="1">
      <alignment horizontal="left" shrinkToFit="0" wrapText="1"/>
    </xf>
    <xf borderId="4" fillId="3" fontId="10" numFmtId="0" xfId="0" applyAlignment="1" applyBorder="1" applyFont="1">
      <alignment shrinkToFit="0" wrapText="1"/>
    </xf>
    <xf borderId="1" fillId="5" fontId="3" numFmtId="0" xfId="0" applyAlignment="1" applyBorder="1" applyFill="1" applyFont="1">
      <alignment shrinkToFit="0" wrapText="1"/>
    </xf>
    <xf borderId="1" fillId="0" fontId="2" numFmtId="0" xfId="0" applyAlignment="1" applyBorder="1" applyFont="1">
      <alignment horizontal="left" shrinkToFit="0" vertical="center" wrapText="1"/>
    </xf>
    <xf borderId="3" fillId="6" fontId="6" numFmtId="0" xfId="0" applyAlignment="1" applyBorder="1" applyFill="1" applyFont="1">
      <alignment shrinkToFit="0" vertical="center" wrapText="1"/>
    </xf>
    <xf borderId="4" fillId="4" fontId="5" numFmtId="0" xfId="0" applyAlignment="1" applyBorder="1" applyFont="1">
      <alignment horizontal="center" shrinkToFit="0" vertical="center" wrapText="1"/>
    </xf>
    <xf borderId="5" fillId="6" fontId="6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3" fillId="6" fontId="6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left" shrinkToFit="0" vertical="center" wrapText="1"/>
    </xf>
    <xf borderId="9" fillId="0" fontId="3" numFmtId="0" xfId="0" applyAlignment="1" applyBorder="1" applyFont="1">
      <alignment horizontal="left" shrinkToFit="0" vertical="center" wrapText="1"/>
    </xf>
    <xf borderId="9" fillId="0" fontId="4" numFmtId="0" xfId="0" applyBorder="1" applyFont="1"/>
    <xf borderId="5" fillId="6" fontId="6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10" fillId="0" fontId="4" numFmtId="0" xfId="0" applyBorder="1" applyFont="1"/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4" fillId="4" fontId="5" numFmtId="0" xfId="0" applyAlignment="1" applyBorder="1" applyFont="1">
      <alignment horizontal="left" shrinkToFit="0" vertical="center" wrapText="1"/>
    </xf>
    <xf borderId="11" fillId="4" fontId="11" numFmtId="0" xfId="0" applyAlignment="1" applyBorder="1" applyFont="1">
      <alignment horizontal="center" readingOrder="0" shrinkToFit="0" wrapText="1"/>
    </xf>
    <xf borderId="12" fillId="0" fontId="4" numFmtId="0" xfId="0" applyBorder="1" applyFont="1"/>
    <xf borderId="8" fillId="0" fontId="4" numFmtId="0" xfId="0" applyBorder="1" applyFont="1"/>
    <xf borderId="1" fillId="0" fontId="12" numFmtId="0" xfId="0" applyAlignment="1" applyBorder="1" applyFont="1">
      <alignment horizontal="left" shrinkToFit="0" vertical="center" wrapText="1"/>
    </xf>
    <xf borderId="13" fillId="6" fontId="3" numFmtId="0" xfId="0" applyAlignment="1" applyBorder="1" applyFont="1">
      <alignment horizontal="center" shrinkToFit="0" vertical="center" wrapText="1"/>
    </xf>
    <xf borderId="3" fillId="4" fontId="5" numFmtId="0" xfId="0" applyAlignment="1" applyBorder="1" applyFont="1">
      <alignment shrinkToFit="0" vertical="center" wrapText="1"/>
    </xf>
    <xf borderId="4" fillId="4" fontId="5" numFmtId="0" xfId="0" applyAlignment="1" applyBorder="1" applyFont="1">
      <alignment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shrinkToFit="0" vertical="center" wrapText="1"/>
    </xf>
    <xf borderId="0" fillId="0" fontId="2" numFmtId="0" xfId="0" applyAlignment="1" applyFont="1">
      <alignment horizontal="left" shrinkToFit="0" vertical="center" wrapText="1"/>
    </xf>
    <xf borderId="15" fillId="6" fontId="3" numFmtId="0" xfId="0" applyAlignment="1" applyBorder="1" applyFont="1">
      <alignment horizontal="center" shrinkToFit="0" vertical="center" wrapText="1"/>
    </xf>
    <xf borderId="16" fillId="4" fontId="5" numFmtId="0" xfId="0" applyAlignment="1" applyBorder="1" applyFont="1">
      <alignment shrinkToFit="0" vertical="center" wrapText="1"/>
    </xf>
    <xf borderId="17" fillId="4" fontId="5" numFmtId="0" xfId="0" applyAlignment="1" applyBorder="1" applyFont="1">
      <alignment shrinkToFit="0" vertical="center" wrapText="1"/>
    </xf>
    <xf borderId="18" fillId="4" fontId="5" numFmtId="0" xfId="0" applyAlignment="1" applyBorder="1" applyFont="1">
      <alignment horizontal="center" shrinkToFit="0" vertical="center" wrapText="1"/>
    </xf>
    <xf borderId="19" fillId="0" fontId="5" numFmtId="0" xfId="0" applyAlignment="1" applyBorder="1" applyFont="1">
      <alignment shrinkToFit="0" vertical="center" wrapText="1"/>
    </xf>
    <xf borderId="15" fillId="0" fontId="5" numFmtId="0" xfId="0" applyAlignment="1" applyBorder="1" applyFont="1">
      <alignment shrinkToFit="0" vertical="center" wrapText="1"/>
    </xf>
    <xf borderId="20" fillId="0" fontId="5" numFmtId="0" xfId="0" applyAlignment="1" applyBorder="1" applyFont="1">
      <alignment horizontal="center" shrinkToFit="0" vertical="center" wrapText="1"/>
    </xf>
    <xf borderId="19" fillId="4" fontId="5" numFmtId="0" xfId="0" applyAlignment="1" applyBorder="1" applyFont="1">
      <alignment shrinkToFit="0" vertical="center" wrapText="1"/>
    </xf>
    <xf borderId="15" fillId="4" fontId="5" numFmtId="0" xfId="0" applyAlignment="1" applyBorder="1" applyFont="1">
      <alignment shrinkToFit="0" vertical="center" wrapText="1"/>
    </xf>
    <xf borderId="20" fillId="4" fontId="5" numFmtId="0" xfId="0" applyAlignment="1" applyBorder="1" applyFont="1">
      <alignment horizontal="center" shrinkToFit="0" vertical="center" wrapText="1"/>
    </xf>
    <xf borderId="21" fillId="0" fontId="5" numFmtId="0" xfId="0" applyAlignment="1" applyBorder="1" applyFont="1">
      <alignment shrinkToFit="0" vertical="center" wrapText="1"/>
    </xf>
    <xf borderId="22" fillId="0" fontId="13" numFmtId="0" xfId="0" applyAlignment="1" applyBorder="1" applyFont="1">
      <alignment readingOrder="0" shrinkToFit="0" vertical="center" wrapText="1"/>
    </xf>
    <xf borderId="23" fillId="0" fontId="5" numFmtId="0" xfId="0" applyAlignment="1" applyBorder="1" applyFont="1">
      <alignment horizontal="center" shrinkToFit="0" vertical="center" wrapText="1"/>
    </xf>
    <xf borderId="3" fillId="6" fontId="3" numFmtId="0" xfId="0" applyAlignment="1" applyBorder="1" applyFont="1">
      <alignment horizontal="center" shrinkToFit="0" vertical="center" wrapText="1"/>
    </xf>
    <xf borderId="4" fillId="6" fontId="3" numFmtId="0" xfId="0" applyAlignment="1" applyBorder="1" applyFont="1">
      <alignment horizontal="center" shrinkToFit="0" vertical="center" wrapText="1"/>
    </xf>
    <xf borderId="3" fillId="4" fontId="5" numFmtId="0" xfId="0" applyAlignment="1" applyBorder="1" applyFont="1">
      <alignment horizontal="left" shrinkToFit="0" vertical="center" wrapText="1"/>
    </xf>
    <xf borderId="0" fillId="0" fontId="14" numFmtId="0" xfId="0" applyAlignment="1" applyFont="1">
      <alignment readingOrder="0" shrinkToFit="0" vertical="center" wrapText="1"/>
    </xf>
    <xf borderId="1" fillId="0" fontId="3" numFmtId="0" xfId="0" applyAlignment="1" applyBorder="1" applyFont="1">
      <alignment shrinkToFit="0" vertical="top" wrapText="1"/>
    </xf>
    <xf borderId="3" fillId="4" fontId="5" numFmtId="0" xfId="0" applyAlignment="1" applyBorder="1" applyFont="1">
      <alignment shrinkToFit="0" wrapText="1"/>
    </xf>
    <xf borderId="4" fillId="4" fontId="5" numFmtId="0" xfId="0" applyAlignment="1" applyBorder="1" applyFont="1">
      <alignment shrinkToFit="0" wrapText="1"/>
    </xf>
    <xf borderId="4" fillId="4" fontId="5" numFmtId="0" xfId="0" applyAlignment="1" applyBorder="1" applyFont="1">
      <alignment shrinkToFit="0" vertical="top" wrapText="1"/>
    </xf>
    <xf borderId="8" fillId="0" fontId="5" numFmtId="0" xfId="0" applyAlignment="1" applyBorder="1" applyFont="1">
      <alignment shrinkToFit="0" wrapText="1"/>
    </xf>
    <xf borderId="14" fillId="0" fontId="5" numFmtId="0" xfId="0" applyAlignment="1" applyBorder="1" applyFont="1">
      <alignment shrinkToFit="0" wrapText="1"/>
    </xf>
    <xf borderId="14" fillId="0" fontId="5" numFmtId="0" xfId="0" applyAlignment="1" applyBorder="1" applyFont="1">
      <alignment shrinkToFit="0" vertical="top" wrapText="1"/>
    </xf>
    <xf borderId="1" fillId="0" fontId="15" numFmtId="0" xfId="0" applyAlignment="1" applyBorder="1" applyFont="1">
      <alignment shrinkToFit="0" wrapText="1"/>
    </xf>
    <xf borderId="13" fillId="0" fontId="16" numFmtId="0" xfId="0" applyAlignment="1" applyBorder="1" applyFont="1">
      <alignment horizontal="center" shrinkToFit="0" vertical="center" wrapText="1"/>
    </xf>
    <xf borderId="6" fillId="4" fontId="5" numFmtId="0" xfId="0" applyAlignment="1" applyBorder="1" applyFont="1">
      <alignment shrinkToFit="0" wrapText="1"/>
    </xf>
    <xf borderId="6" fillId="4" fontId="17" numFmtId="0" xfId="0" applyAlignment="1" applyBorder="1" applyFont="1">
      <alignment readingOrder="0" shrinkToFit="0" wrapText="1"/>
    </xf>
    <xf borderId="14" fillId="0" fontId="18" numFmtId="0" xfId="0" applyAlignment="1" applyBorder="1" applyFont="1">
      <alignment readingOrder="0" shrinkToFit="0" wrapText="1"/>
    </xf>
    <xf borderId="14" fillId="0" fontId="19" numFmtId="0" xfId="0" applyAlignment="1" applyBorder="1" applyFont="1">
      <alignment readingOrder="0" shrinkToFit="0" wrapText="1"/>
    </xf>
    <xf borderId="4" fillId="4" fontId="20" numFmtId="0" xfId="0" applyAlignment="1" applyBorder="1" applyFont="1">
      <alignment shrinkToFit="0" wrapText="1"/>
    </xf>
    <xf borderId="14" fillId="0" fontId="21" numFmtId="0" xfId="0" applyAlignment="1" applyBorder="1" applyFont="1">
      <alignment shrinkToFit="0" wrapText="1"/>
    </xf>
    <xf borderId="24" fillId="4" fontId="5" numFmtId="0" xfId="0" applyAlignment="1" applyBorder="1" applyFont="1">
      <alignment shrinkToFit="0" wrapText="1"/>
    </xf>
    <xf borderId="25" fillId="4" fontId="5" numFmtId="0" xfId="0" applyAlignment="1" applyBorder="1" applyFont="1">
      <alignment shrinkToFit="0" wrapText="1"/>
    </xf>
    <xf borderId="25" fillId="4" fontId="22" numFmtId="0" xfId="0" applyAlignment="1" applyBorder="1" applyFont="1">
      <alignment readingOrder="0" shrinkToFit="0" wrapText="1"/>
    </xf>
    <xf borderId="8" fillId="0" fontId="16" numFmtId="0" xfId="0" applyAlignment="1" applyBorder="1" applyFont="1">
      <alignment horizontal="center" shrinkToFit="0" vertical="center" wrapText="1"/>
    </xf>
    <xf borderId="25" fillId="4" fontId="23" numFmtId="0" xfId="0" applyAlignment="1" applyBorder="1" applyFont="1">
      <alignment shrinkToFit="0" wrapText="1"/>
    </xf>
    <xf borderId="26" fillId="2" fontId="3" numFmtId="0" xfId="0" applyAlignment="1" applyBorder="1" applyFont="1">
      <alignment horizontal="left" shrinkToFit="0" wrapText="1"/>
    </xf>
    <xf borderId="27" fillId="0" fontId="4" numFmtId="0" xfId="0" applyBorder="1" applyFont="1"/>
    <xf borderId="28" fillId="0" fontId="4" numFmtId="0" xfId="0" applyBorder="1" applyFont="1"/>
    <xf borderId="29" fillId="4" fontId="5" numFmtId="0" xfId="0" applyAlignment="1" applyBorder="1" applyFont="1">
      <alignment horizontal="center" shrinkToFit="0" wrapText="1"/>
    </xf>
    <xf borderId="30" fillId="0" fontId="4" numFmtId="0" xfId="0" applyBorder="1" applyFont="1"/>
    <xf borderId="31" fillId="0" fontId="4" numFmtId="0" xfId="0" applyBorder="1" applyFont="1"/>
    <xf borderId="32" fillId="0" fontId="5" numFmtId="0" xfId="0" applyAlignment="1" applyBorder="1" applyFont="1">
      <alignment horizontal="center" shrinkToFit="0" wrapText="1"/>
    </xf>
    <xf borderId="33" fillId="0" fontId="4" numFmtId="0" xfId="0" applyBorder="1" applyFont="1"/>
    <xf borderId="34" fillId="0" fontId="4" numFmtId="0" xfId="0" applyBorder="1" applyFont="1"/>
    <xf borderId="35" fillId="6" fontId="3" numFmtId="0" xfId="0" applyAlignment="1" applyBorder="1" applyFont="1">
      <alignment horizontal="center" shrinkToFit="0" vertical="center" wrapText="1"/>
    </xf>
    <xf borderId="36" fillId="0" fontId="4" numFmtId="0" xfId="0" applyBorder="1" applyFont="1"/>
    <xf borderId="4" fillId="5" fontId="5" numFmtId="0" xfId="0" applyAlignment="1" applyBorder="1" applyFont="1">
      <alignment shrinkToFit="0" wrapText="1"/>
    </xf>
    <xf borderId="4" fillId="5" fontId="5" numFmtId="0" xfId="0" applyAlignment="1" applyBorder="1" applyFont="1">
      <alignment horizontal="center" shrinkToFit="0" wrapText="1"/>
    </xf>
    <xf borderId="3" fillId="2" fontId="3" numFmtId="0" xfId="0" applyAlignment="1" applyBorder="1" applyFont="1">
      <alignment horizontal="center" shrinkToFit="0" wrapText="1"/>
    </xf>
    <xf borderId="4" fillId="2" fontId="3" numFmtId="0" xfId="0" applyAlignment="1" applyBorder="1" applyFont="1">
      <alignment horizontal="center" shrinkToFit="0" wrapText="1"/>
    </xf>
    <xf borderId="4" fillId="4" fontId="24" numFmtId="0" xfId="0" applyAlignment="1" applyBorder="1" applyFont="1">
      <alignment horizontal="center" shrinkToFit="0" wrapText="1"/>
    </xf>
    <xf borderId="4" fillId="5" fontId="25" numFmtId="0" xfId="0" applyAlignment="1" applyBorder="1" applyFont="1">
      <alignment horizontal="center" shrinkToFit="0" wrapText="1"/>
    </xf>
    <xf borderId="25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3" fillId="4" fontId="5" numFmtId="0" xfId="0" applyAlignment="1" applyBorder="1" applyFont="1">
      <alignment horizontal="center" shrinkToFit="0" wrapText="1"/>
    </xf>
    <xf borderId="3" fillId="5" fontId="5" numFmtId="0" xfId="0" applyAlignment="1" applyBorder="1" applyFont="1">
      <alignment horizontal="center" shrinkToFit="0" wrapText="1"/>
    </xf>
    <xf borderId="1" fillId="7" fontId="2" numFmtId="0" xfId="0" applyAlignment="1" applyBorder="1" applyFill="1" applyFont="1">
      <alignment horizontal="left" shrinkToFit="0" vertical="center" wrapText="1"/>
    </xf>
    <xf borderId="37" fillId="6" fontId="2" numFmtId="0" xfId="0" applyAlignment="1" applyBorder="1" applyFont="1">
      <alignment horizontal="left" shrinkToFit="0" vertical="center" wrapText="1"/>
    </xf>
    <xf borderId="5" fillId="6" fontId="2" numFmtId="0" xfId="0" applyAlignment="1" applyBorder="1" applyFont="1">
      <alignment horizontal="center" shrinkToFit="0" vertical="center" wrapText="1"/>
    </xf>
    <xf borderId="38" fillId="6" fontId="2" numFmtId="0" xfId="0" applyAlignment="1" applyBorder="1" applyFont="1">
      <alignment horizontal="center" shrinkToFit="0" vertical="center" wrapText="1"/>
    </xf>
    <xf borderId="39" fillId="6" fontId="2" numFmtId="0" xfId="0" applyAlignment="1" applyBorder="1" applyFont="1">
      <alignment horizontal="center" shrinkToFit="0" vertical="center" wrapText="1"/>
    </xf>
    <xf borderId="40" fillId="8" fontId="6" numFmtId="0" xfId="0" applyAlignment="1" applyBorder="1" applyFill="1" applyFont="1">
      <alignment horizontal="left" shrinkToFit="0" vertical="center" wrapText="1"/>
    </xf>
    <xf borderId="41" fillId="8" fontId="6" numFmtId="0" xfId="0" applyAlignment="1" applyBorder="1" applyFont="1">
      <alignment horizontal="left" shrinkToFit="0" vertical="center" wrapText="1"/>
    </xf>
    <xf borderId="42" fillId="8" fontId="6" numFmtId="0" xfId="0" applyAlignment="1" applyBorder="1" applyFont="1">
      <alignment horizontal="left" shrinkToFit="0" vertical="center" wrapText="1"/>
    </xf>
    <xf borderId="43" fillId="8" fontId="6" numFmtId="0" xfId="0" applyAlignment="1" applyBorder="1" applyFont="1">
      <alignment horizontal="left" shrinkToFit="0" vertical="center" wrapText="1"/>
    </xf>
    <xf borderId="0" fillId="0" fontId="26" numFmtId="0" xfId="0" applyAlignment="1" applyFont="1">
      <alignment readingOrder="0"/>
    </xf>
    <xf borderId="44" fillId="8" fontId="6" numFmtId="0" xfId="0" applyAlignment="1" applyBorder="1" applyFont="1">
      <alignment horizontal="left" shrinkToFit="0" vertical="center" wrapText="1"/>
    </xf>
    <xf borderId="45" fillId="8" fontId="6" numFmtId="0" xfId="0" applyAlignment="1" applyBorder="1" applyFont="1">
      <alignment horizontal="left" shrinkToFit="0" vertical="center" wrapText="1"/>
    </xf>
    <xf borderId="46" fillId="8" fontId="6" numFmtId="0" xfId="0" applyAlignment="1" applyBorder="1" applyFont="1">
      <alignment horizontal="left" shrinkToFit="0" vertical="center" wrapText="1"/>
    </xf>
    <xf borderId="47" fillId="8" fontId="6" numFmtId="0" xfId="0" applyAlignment="1" applyBorder="1" applyFont="1">
      <alignment horizontal="left" shrinkToFit="0" vertical="center" wrapText="1"/>
    </xf>
    <xf borderId="48" fillId="8" fontId="6" numFmtId="0" xfId="0" applyAlignment="1" applyBorder="1" applyFont="1">
      <alignment horizontal="left" shrinkToFit="0" vertical="center" wrapText="1"/>
    </xf>
    <xf borderId="49" fillId="8" fontId="6" numFmtId="0" xfId="0" applyAlignment="1" applyBorder="1" applyFont="1">
      <alignment horizontal="left" shrinkToFit="0" vertical="center" wrapText="1"/>
    </xf>
    <xf borderId="50" fillId="8" fontId="6" numFmtId="0" xfId="0" applyAlignment="1" applyBorder="1" applyFont="1">
      <alignment horizontal="left" shrinkToFit="0" vertical="center" wrapText="1"/>
    </xf>
    <xf borderId="51" fillId="8" fontId="6" numFmtId="0" xfId="0" applyAlignment="1" applyBorder="1" applyFont="1">
      <alignment horizontal="left" shrinkToFit="0" vertical="center" wrapText="1"/>
    </xf>
    <xf borderId="0" fillId="0" fontId="27" numFmtId="0" xfId="0" applyAlignment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4" fillId="2" fontId="3" numFmtId="0" xfId="0" applyAlignment="1" applyBorder="1" applyFont="1">
      <alignment horizontal="center" shrinkToFit="0" vertical="center" wrapText="1"/>
    </xf>
    <xf borderId="5" fillId="4" fontId="6" numFmtId="0" xfId="0" applyAlignment="1" applyBorder="1" applyFont="1">
      <alignment shrinkToFit="0" vertical="center" wrapText="1"/>
    </xf>
    <xf borderId="5" fillId="4" fontId="6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1" fillId="0" fontId="16" numFmtId="0" xfId="0" applyAlignment="1" applyBorder="1" applyFont="1">
      <alignment shrinkToFit="0" vertical="top" wrapText="1"/>
    </xf>
    <xf borderId="52" fillId="2" fontId="3" numFmtId="0" xfId="0" applyAlignment="1" applyBorder="1" applyFont="1">
      <alignment horizontal="center" shrinkToFit="0" vertical="center" wrapText="1"/>
    </xf>
    <xf borderId="53" fillId="0" fontId="4" numFmtId="0" xfId="0" applyBorder="1" applyFont="1"/>
    <xf borderId="13" fillId="2" fontId="3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readingOrder="0" shrinkToFit="0" wrapText="1"/>
    </xf>
    <xf borderId="24" fillId="2" fontId="3" numFmtId="0" xfId="0" applyAlignment="1" applyBorder="1" applyFont="1">
      <alignment horizontal="center" shrinkToFit="0" vertical="center" wrapText="1"/>
    </xf>
    <xf borderId="4" fillId="4" fontId="28" numFmtId="0" xfId="0" applyAlignment="1" applyBorder="1" applyFont="1">
      <alignment shrinkToFit="0" wrapText="1"/>
    </xf>
    <xf borderId="4" fillId="4" fontId="28" numFmtId="0" xfId="0" applyAlignment="1" applyBorder="1" applyFont="1">
      <alignment horizontal="center" shrinkToFit="0" wrapText="1"/>
    </xf>
    <xf borderId="8" fillId="0" fontId="5" numFmtId="0" xfId="0" applyAlignment="1" applyBorder="1" applyFont="1">
      <alignment horizontal="center" shrinkToFit="0" wrapText="1"/>
    </xf>
    <xf borderId="14" fillId="0" fontId="5" numFmtId="0" xfId="0" applyAlignment="1" applyBorder="1" applyFont="1">
      <alignment horizontal="center" shrinkToFit="0" wrapText="1"/>
    </xf>
    <xf borderId="54" fillId="5" fontId="28" numFmtId="0" xfId="0" applyAlignment="1" applyBorder="1" applyFont="1">
      <alignment shrinkToFit="0" wrapText="1"/>
    </xf>
    <xf borderId="14" fillId="0" fontId="5" numFmtId="9" xfId="0" applyAlignment="1" applyBorder="1" applyFont="1" applyNumberFormat="1">
      <alignment horizontal="center" shrinkToFit="0" wrapText="1"/>
    </xf>
    <xf borderId="14" fillId="0" fontId="29" numFmtId="0" xfId="0" applyAlignment="1" applyBorder="1" applyFont="1">
      <alignment horizontal="center" readingOrder="0" shrinkToFit="0" wrapText="1"/>
    </xf>
    <xf borderId="3" fillId="4" fontId="3" numFmtId="0" xfId="0" applyAlignment="1" applyBorder="1" applyFont="1">
      <alignment shrinkToFit="0" wrapText="1"/>
    </xf>
    <xf borderId="4" fillId="4" fontId="5" numFmtId="9" xfId="0" applyAlignment="1" applyBorder="1" applyFont="1" applyNumberFormat="1">
      <alignment horizontal="center" shrinkToFit="0" wrapText="1"/>
    </xf>
    <xf borderId="4" fillId="4" fontId="30" numFmtId="0" xfId="0" applyAlignment="1" applyBorder="1" applyFont="1">
      <alignment horizontal="center" readingOrder="0" shrinkToFit="0" wrapText="1"/>
    </xf>
    <xf borderId="6" fillId="6" fontId="2" numFmtId="0" xfId="0" applyAlignment="1" applyBorder="1" applyFont="1">
      <alignment horizontal="center" shrinkToFit="0" vertical="center" wrapText="1"/>
    </xf>
    <xf borderId="25" fillId="4" fontId="6" numFmtId="0" xfId="0" applyAlignment="1" applyBorder="1" applyFont="1">
      <alignment horizontal="center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55" fillId="6" fontId="3" numFmtId="0" xfId="0" applyAlignment="1" applyBorder="1" applyFont="1">
      <alignment horizontal="center" shrinkToFit="0" vertical="center" wrapText="1"/>
    </xf>
    <xf borderId="56" fillId="0" fontId="4" numFmtId="0" xfId="0" applyBorder="1" applyFont="1"/>
    <xf borderId="57" fillId="0" fontId="4" numFmtId="0" xfId="0" applyBorder="1" applyFont="1"/>
    <xf borderId="1" fillId="6" fontId="3" numFmtId="0" xfId="0" applyAlignment="1" applyBorder="1" applyFont="1">
      <alignment horizontal="center" shrinkToFit="0" vertical="center" wrapText="1"/>
    </xf>
    <xf borderId="58" fillId="0" fontId="4" numFmtId="0" xfId="0" applyBorder="1" applyFont="1"/>
    <xf borderId="13" fillId="6" fontId="3" numFmtId="0" xfId="0" applyAlignment="1" applyBorder="1" applyFont="1">
      <alignment shrinkToFit="0" vertical="center" wrapText="1"/>
    </xf>
    <xf borderId="3" fillId="4" fontId="5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4" fillId="4" fontId="1" numFmtId="165" xfId="0" applyAlignment="1" applyBorder="1" applyFont="1" applyNumberFormat="1">
      <alignment shrinkToFit="0" vertical="center" wrapText="1"/>
    </xf>
    <xf borderId="13" fillId="0" fontId="31" numFmtId="0" xfId="0" applyAlignment="1" applyBorder="1" applyFont="1">
      <alignment readingOrder="0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shrinkToFit="0" vertical="center" wrapText="1"/>
    </xf>
    <xf borderId="14" fillId="0" fontId="1" numFmtId="165" xfId="0" applyAlignment="1" applyBorder="1" applyFont="1" applyNumberFormat="1">
      <alignment shrinkToFit="0" vertical="center" wrapText="1"/>
    </xf>
    <xf borderId="4" fillId="4" fontId="1" numFmtId="0" xfId="0" applyAlignment="1" applyBorder="1" applyFont="1">
      <alignment shrinkToFit="0" vertical="center" wrapText="1"/>
    </xf>
    <xf borderId="14" fillId="0" fontId="5" numFmtId="0" xfId="0" applyAlignment="1" applyBorder="1" applyFont="1">
      <alignment horizontal="left" shrinkToFit="0" vertical="center" wrapText="1"/>
    </xf>
    <xf borderId="0" fillId="0" fontId="32" numFmtId="0" xfId="0" applyAlignment="1" applyFont="1">
      <alignment horizontal="left" shrinkToFit="0" vertical="center" wrapText="1"/>
    </xf>
    <xf borderId="9" fillId="0" fontId="2" numFmtId="0" xfId="0" applyAlignment="1" applyBorder="1" applyFont="1">
      <alignment horizontal="left" shrinkToFit="0" vertical="center" wrapText="1"/>
    </xf>
    <xf borderId="8" fillId="0" fontId="6" numFmtId="0" xfId="0" applyAlignment="1" applyBorder="1" applyFont="1">
      <alignment horizontal="left" shrinkToFit="0" vertical="center" wrapText="1"/>
    </xf>
    <xf borderId="14" fillId="0" fontId="6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horizontal="left" shrinkToFit="0" vertical="center" wrapText="1"/>
    </xf>
    <xf borderId="3" fillId="4" fontId="6" numFmtId="0" xfId="0" applyAlignment="1" applyBorder="1" applyFont="1">
      <alignment horizontal="left" shrinkToFit="0" vertical="center" wrapText="1"/>
    </xf>
    <xf borderId="4" fillId="4" fontId="6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4" fillId="4" fontId="6" numFmtId="0" xfId="0" applyAlignment="1" applyBorder="1" applyFont="1">
      <alignment shrinkToFit="0" vertical="center" wrapText="1"/>
    </xf>
    <xf borderId="14" fillId="0" fontId="6" numFmtId="0" xfId="0" applyAlignment="1" applyBorder="1" applyFont="1">
      <alignment shrinkToFit="0" vertical="center" wrapText="1"/>
    </xf>
    <xf borderId="15" fillId="0" fontId="12" numFmtId="0" xfId="0" applyAlignment="1" applyBorder="1" applyFont="1">
      <alignment horizontal="center" shrinkToFit="0" vertical="center" wrapText="1"/>
    </xf>
    <xf borderId="15" fillId="0" fontId="12" numFmtId="0" xfId="0" applyAlignment="1" applyBorder="1" applyFont="1">
      <alignment shrinkToFit="0" vertical="center" wrapText="1"/>
    </xf>
    <xf borderId="15" fillId="0" fontId="1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1.xml"/><Relationship Id="rId11" Type="http://schemas.openxmlformats.org/officeDocument/2006/relationships/hyperlink" Target="https://drive.google.com/file/d/1N5yqbeb5v8q7Xi89GUWsbNpxvcy3BBYt/view?usp=sharing" TargetMode="External"/><Relationship Id="rId10" Type="http://schemas.openxmlformats.org/officeDocument/2006/relationships/hyperlink" Target="https://drive.google.com/file/d/1nicjggxy7KHeNECBOawxx8kGnL2YoxTX/view?usp=sharing" TargetMode="External"/><Relationship Id="rId13" Type="http://schemas.openxmlformats.org/officeDocument/2006/relationships/hyperlink" Target="https://drive.google.com/file/d/1N5yqbeb5v8q7Xi89GUWsbNpxvcy3BBYt/view?usp=sharing" TargetMode="External"/><Relationship Id="rId12" Type="http://schemas.openxmlformats.org/officeDocument/2006/relationships/hyperlink" Target="https://drive.google.com/file/d/1N5yqbeb5v8q7Xi89GUWsbNpxvcy3BBYt/view?usp=sharing" TargetMode="External"/><Relationship Id="rId1" Type="http://schemas.openxmlformats.org/officeDocument/2006/relationships/hyperlink" Target="mailto:hospitalmovil2@msp.gob.ec" TargetMode="External"/><Relationship Id="rId2" Type="http://schemas.openxmlformats.org/officeDocument/2006/relationships/hyperlink" Target="http://www.salud.gob.ec/" TargetMode="External"/><Relationship Id="rId3" Type="http://schemas.openxmlformats.org/officeDocument/2006/relationships/hyperlink" Target="mailto:mercy.maza.um2@mspz9.gob.ec" TargetMode="External"/><Relationship Id="rId4" Type="http://schemas.openxmlformats.org/officeDocument/2006/relationships/hyperlink" Target="mailto:daniela.badillo.um@mspz9.gob.ec" TargetMode="External"/><Relationship Id="rId9" Type="http://schemas.openxmlformats.org/officeDocument/2006/relationships/hyperlink" Target="https://drive.google.com/file/d/1N5yqbeb5v8q7Xi89GUWsbNpxvcy3BBYt/view?usp=sharing" TargetMode="External"/><Relationship Id="rId15" Type="http://schemas.openxmlformats.org/officeDocument/2006/relationships/hyperlink" Target="https://drive.google.com/file/d/1NMRiqHBM5PD7_GeCx7YhysYNJhgItXh1/view?usp=sharing" TargetMode="External"/><Relationship Id="rId14" Type="http://schemas.openxmlformats.org/officeDocument/2006/relationships/hyperlink" Target="https://drive.google.com/file/d/1N5yqbeb5v8q7Xi89GUWsbNpxvcy3BBYt/view?usp=sharing" TargetMode="External"/><Relationship Id="rId17" Type="http://schemas.openxmlformats.org/officeDocument/2006/relationships/hyperlink" Target="https://drive.google.com/file/d/1NMRiqHBM5PD7_GeCx7YhysYNJhgItXh1/view?usp=sharing" TargetMode="External"/><Relationship Id="rId16" Type="http://schemas.openxmlformats.org/officeDocument/2006/relationships/hyperlink" Target="https://drive.google.com/file/d/1NMRiqHBM5PD7_GeCx7YhysYNJhgItXh1/view?usp=sharing" TargetMode="External"/><Relationship Id="rId5" Type="http://schemas.openxmlformats.org/officeDocument/2006/relationships/hyperlink" Target="mailto:mercy.maza.um2@mspz9.gob.ec" TargetMode="External"/><Relationship Id="rId19" Type="http://schemas.openxmlformats.org/officeDocument/2006/relationships/hyperlink" Target="https://www.facebook.com/hospitalmovil2/videos/333789674621547/?vh=e&amp;extid=0&amp;d=w" TargetMode="External"/><Relationship Id="rId6" Type="http://schemas.openxmlformats.org/officeDocument/2006/relationships/hyperlink" Target="mailto:mercy.maza.um2@mspz9.gob.ec" TargetMode="External"/><Relationship Id="rId18" Type="http://schemas.openxmlformats.org/officeDocument/2006/relationships/hyperlink" Target="https://www.facebook.com/hospitalmovil2/videos/333789674621547/?vh=e&amp;extid=0&amp;d=w" TargetMode="External"/><Relationship Id="rId7" Type="http://schemas.openxmlformats.org/officeDocument/2006/relationships/hyperlink" Target="https://www.facebook.com/hospitalmovil2/videos/333789674621547/?vh=e&amp;extid=0&amp;d=w" TargetMode="External"/><Relationship Id="rId8" Type="http://schemas.openxmlformats.org/officeDocument/2006/relationships/hyperlink" Target="https://drive.google.com/file/d/1bTEdEJwZM5FZMmCefjCZXyXwKnrYi0SL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42.5"/>
    <col customWidth="1" min="3" max="3" width="40.38"/>
    <col customWidth="1" min="4" max="4" width="23.38"/>
    <col customWidth="1" min="5" max="5" width="20.38"/>
    <col customWidth="1" min="6" max="6" width="22.88"/>
    <col customWidth="1" min="7" max="7" width="57.38"/>
    <col customWidth="1" min="8" max="8" width="16.5"/>
    <col customWidth="1" min="9" max="10" width="10.0"/>
    <col customWidth="1" min="11" max="11" width="25.88"/>
    <col customWidth="1" min="12" max="26" width="10.0"/>
  </cols>
  <sheetData>
    <row r="1">
      <c r="A1" s="1"/>
      <c r="B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3" t="s">
        <v>2</v>
      </c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5" t="s">
        <v>3</v>
      </c>
      <c r="C5" s="6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5" t="s">
        <v>5</v>
      </c>
      <c r="C6" s="6" t="s">
        <v>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5" t="s">
        <v>7</v>
      </c>
      <c r="C7" s="6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7"/>
      <c r="C8" s="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3" t="s">
        <v>8</v>
      </c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5" t="s">
        <v>9</v>
      </c>
      <c r="C10" s="9" t="s">
        <v>10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5" t="s">
        <v>11</v>
      </c>
      <c r="C11" s="1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5" t="s">
        <v>12</v>
      </c>
      <c r="C12" s="1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5" t="s">
        <v>13</v>
      </c>
      <c r="C13" s="1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5" t="s">
        <v>14</v>
      </c>
      <c r="C14" s="1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5" t="s">
        <v>15</v>
      </c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7"/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3" t="s">
        <v>16</v>
      </c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5" t="s">
        <v>17</v>
      </c>
      <c r="C18" s="9"/>
      <c r="D18" s="1"/>
      <c r="E18" s="1"/>
      <c r="F18" s="1" t="s">
        <v>18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5" t="s">
        <v>19</v>
      </c>
      <c r="C19" s="1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5" t="s">
        <v>20</v>
      </c>
      <c r="C20" s="9" t="s">
        <v>10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5" t="s">
        <v>21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5" t="s">
        <v>22</v>
      </c>
      <c r="C22" s="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5" t="s">
        <v>23</v>
      </c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5" t="s">
        <v>24</v>
      </c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5" t="s">
        <v>25</v>
      </c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5" t="s">
        <v>26</v>
      </c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5" t="s">
        <v>27</v>
      </c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5" t="s">
        <v>28</v>
      </c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5" t="s">
        <v>29</v>
      </c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5" t="s">
        <v>30</v>
      </c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5" t="s">
        <v>31</v>
      </c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5" t="s">
        <v>32</v>
      </c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5" t="s">
        <v>33</v>
      </c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5" t="s">
        <v>34</v>
      </c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7"/>
      <c r="C35" s="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2" t="s">
        <v>35</v>
      </c>
      <c r="C36" s="13" t="s">
        <v>36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5" t="s">
        <v>37</v>
      </c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5" t="s">
        <v>38</v>
      </c>
      <c r="C38" s="9" t="s">
        <v>10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5" t="s">
        <v>39</v>
      </c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7"/>
      <c r="C40" s="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3" t="s">
        <v>40</v>
      </c>
      <c r="C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5" t="s">
        <v>41</v>
      </c>
      <c r="C42" s="6" t="s">
        <v>42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5" t="s">
        <v>43</v>
      </c>
      <c r="C43" s="6" t="s">
        <v>44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5" t="s">
        <v>45</v>
      </c>
      <c r="C44" s="6" t="s">
        <v>44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5" t="s">
        <v>46</v>
      </c>
      <c r="C45" s="6" t="s">
        <v>47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5" t="s">
        <v>48</v>
      </c>
      <c r="C46" s="14" t="s">
        <v>49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5" t="s">
        <v>50</v>
      </c>
      <c r="C47" s="14" t="s">
        <v>51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5" t="s">
        <v>52</v>
      </c>
      <c r="C48" s="15" t="s">
        <v>53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5" t="s">
        <v>54</v>
      </c>
      <c r="C49" s="16" t="s">
        <v>55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7"/>
      <c r="C50" s="8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3" t="s">
        <v>56</v>
      </c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5" t="s">
        <v>57</v>
      </c>
      <c r="C52" s="9" t="s">
        <v>58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5" t="s">
        <v>59</v>
      </c>
      <c r="C53" s="9" t="s">
        <v>60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5" t="s">
        <v>61</v>
      </c>
      <c r="C54" s="18">
        <v>43282.0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9" t="s">
        <v>48</v>
      </c>
      <c r="C55" s="20" t="s">
        <v>62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21" t="s">
        <v>52</v>
      </c>
      <c r="C56" s="9" t="s">
        <v>63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7"/>
      <c r="C57" s="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3" t="s">
        <v>64</v>
      </c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5" t="s">
        <v>65</v>
      </c>
      <c r="C59" s="6" t="s">
        <v>66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5" t="s">
        <v>67</v>
      </c>
      <c r="C60" s="6" t="s">
        <v>68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5" t="s">
        <v>61</v>
      </c>
      <c r="C61" s="22">
        <v>44281.0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5" t="s">
        <v>48</v>
      </c>
      <c r="C62" s="23" t="s">
        <v>69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5" t="s">
        <v>52</v>
      </c>
      <c r="C63" s="15" t="s">
        <v>70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7"/>
      <c r="C64" s="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24" t="s">
        <v>71</v>
      </c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5" t="s">
        <v>65</v>
      </c>
      <c r="C66" s="9" t="s">
        <v>58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5" t="s">
        <v>67</v>
      </c>
      <c r="C67" s="9" t="s">
        <v>60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5" t="s">
        <v>61</v>
      </c>
      <c r="C68" s="18">
        <v>43282.0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5" t="s">
        <v>48</v>
      </c>
      <c r="C69" s="20" t="s">
        <v>62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5" t="s">
        <v>52</v>
      </c>
      <c r="C70" s="9" t="s">
        <v>63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7"/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3" t="s">
        <v>72</v>
      </c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5" t="s">
        <v>65</v>
      </c>
      <c r="C73" s="9" t="s">
        <v>58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5" t="s">
        <v>67</v>
      </c>
      <c r="C74" s="9" t="s">
        <v>60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5" t="s">
        <v>61</v>
      </c>
      <c r="C75" s="18">
        <v>43282.0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5" t="s">
        <v>48</v>
      </c>
      <c r="C76" s="20" t="s">
        <v>62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5" t="s">
        <v>52</v>
      </c>
      <c r="C77" s="9" t="s">
        <v>63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7"/>
      <c r="C78" s="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25" t="s">
        <v>73</v>
      </c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26" t="s">
        <v>74</v>
      </c>
      <c r="C80" s="27">
        <v>2020.0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28" t="s">
        <v>75</v>
      </c>
      <c r="C81" s="27" t="s">
        <v>76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28" t="s">
        <v>77</v>
      </c>
      <c r="C82" s="27" t="s">
        <v>78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29"/>
      <c r="C83" s="8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30" t="s">
        <v>79</v>
      </c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26" t="s">
        <v>80</v>
      </c>
      <c r="C85" s="31" t="s">
        <v>81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32" t="s">
        <v>82</v>
      </c>
      <c r="C86" s="2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29"/>
      <c r="C87" s="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33" t="s">
        <v>83</v>
      </c>
      <c r="C88" s="3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28" t="s">
        <v>80</v>
      </c>
      <c r="C89" s="35" t="s">
        <v>81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32" t="s">
        <v>84</v>
      </c>
      <c r="C90" s="27" t="s">
        <v>85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32" t="s">
        <v>86</v>
      </c>
      <c r="C91" s="2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32" t="s">
        <v>87</v>
      </c>
      <c r="C92" s="2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32" t="s">
        <v>88</v>
      </c>
      <c r="C93" s="2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32" t="s">
        <v>89</v>
      </c>
      <c r="C94" s="2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36"/>
      <c r="C95" s="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30" t="s">
        <v>90</v>
      </c>
      <c r="C96" s="37"/>
      <c r="D96" s="37"/>
      <c r="E96" s="37"/>
      <c r="F96" s="37"/>
      <c r="G96" s="37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38" t="s">
        <v>91</v>
      </c>
      <c r="C97" s="39" t="s">
        <v>81</v>
      </c>
      <c r="D97" s="39" t="s">
        <v>80</v>
      </c>
      <c r="E97" s="39" t="s">
        <v>92</v>
      </c>
      <c r="F97" s="39" t="s">
        <v>93</v>
      </c>
      <c r="G97" s="39" t="s">
        <v>94</v>
      </c>
      <c r="H97" s="39" t="s">
        <v>95</v>
      </c>
      <c r="I97" s="4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32" t="s">
        <v>82</v>
      </c>
      <c r="C98" s="27"/>
      <c r="D98" s="41"/>
      <c r="E98" s="41"/>
      <c r="F98" s="41"/>
      <c r="G98" s="41"/>
      <c r="H98" s="42" t="s">
        <v>96</v>
      </c>
      <c r="I98" s="4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32" t="s">
        <v>84</v>
      </c>
      <c r="C99" s="27" t="s">
        <v>97</v>
      </c>
      <c r="D99" s="41" t="s">
        <v>98</v>
      </c>
      <c r="E99" s="41">
        <f>14348</f>
        <v>14348</v>
      </c>
      <c r="F99" s="41" t="s">
        <v>99</v>
      </c>
      <c r="G99" s="41" t="s">
        <v>100</v>
      </c>
      <c r="H99" s="43"/>
      <c r="I99" s="4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32" t="s">
        <v>86</v>
      </c>
      <c r="C100" s="27"/>
      <c r="D100" s="41"/>
      <c r="E100" s="41"/>
      <c r="F100" s="41"/>
      <c r="G100" s="41"/>
      <c r="H100" s="43"/>
      <c r="I100" s="4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32" t="s">
        <v>87</v>
      </c>
      <c r="C101" s="27"/>
      <c r="D101" s="41"/>
      <c r="E101" s="41"/>
      <c r="F101" s="41"/>
      <c r="G101" s="41"/>
      <c r="H101" s="43"/>
      <c r="I101" s="4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32" t="s">
        <v>101</v>
      </c>
      <c r="C102" s="27"/>
      <c r="D102" s="41"/>
      <c r="E102" s="41"/>
      <c r="F102" s="41"/>
      <c r="G102" s="41"/>
      <c r="H102" s="43"/>
      <c r="I102" s="4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32" t="s">
        <v>102</v>
      </c>
      <c r="C103" s="27"/>
      <c r="D103" s="41"/>
      <c r="E103" s="41"/>
      <c r="F103" s="41"/>
      <c r="G103" s="41"/>
      <c r="H103" s="43"/>
      <c r="I103" s="4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32" t="s">
        <v>103</v>
      </c>
      <c r="C104" s="27"/>
      <c r="D104" s="41"/>
      <c r="E104" s="41"/>
      <c r="F104" s="41"/>
      <c r="G104" s="41"/>
      <c r="H104" s="43"/>
      <c r="I104" s="4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32" t="s">
        <v>104</v>
      </c>
      <c r="C105" s="27"/>
      <c r="D105" s="41"/>
      <c r="E105" s="41"/>
      <c r="F105" s="41"/>
      <c r="G105" s="41"/>
      <c r="H105" s="43"/>
      <c r="I105" s="4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32" t="s">
        <v>105</v>
      </c>
      <c r="C106" s="27"/>
      <c r="D106" s="41"/>
      <c r="E106" s="41"/>
      <c r="F106" s="41"/>
      <c r="G106" s="41"/>
      <c r="H106" s="44"/>
      <c r="I106" s="4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36"/>
      <c r="C107" s="8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45" t="s">
        <v>106</v>
      </c>
      <c r="C108" s="37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46" t="s">
        <v>107</v>
      </c>
      <c r="C109" s="46" t="s">
        <v>108</v>
      </c>
      <c r="D109" s="46" t="s">
        <v>95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44"/>
      <c r="C110" s="44"/>
      <c r="D110" s="4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47" t="s">
        <v>109</v>
      </c>
      <c r="C111" s="27" t="s">
        <v>110</v>
      </c>
      <c r="D111" s="48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32" t="s">
        <v>111</v>
      </c>
      <c r="C112" s="49" t="s">
        <v>110</v>
      </c>
      <c r="D112" s="50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51"/>
      <c r="C113" s="8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52" t="s">
        <v>112</v>
      </c>
      <c r="C114" s="52" t="s">
        <v>108</v>
      </c>
      <c r="D114" s="52" t="s">
        <v>95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53" t="s">
        <v>113</v>
      </c>
      <c r="C115" s="54" t="s">
        <v>110</v>
      </c>
      <c r="D115" s="5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56" t="s">
        <v>114</v>
      </c>
      <c r="C116" s="57" t="s">
        <v>110</v>
      </c>
      <c r="D116" s="5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59" t="s">
        <v>115</v>
      </c>
      <c r="C117" s="60" t="s">
        <v>110</v>
      </c>
      <c r="D117" s="6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56" t="s">
        <v>116</v>
      </c>
      <c r="C118" s="57" t="s">
        <v>110</v>
      </c>
      <c r="D118" s="5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59" t="s">
        <v>117</v>
      </c>
      <c r="C119" s="60" t="s">
        <v>110</v>
      </c>
      <c r="D119" s="6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62" t="s">
        <v>118</v>
      </c>
      <c r="C120" s="63" t="s">
        <v>110</v>
      </c>
      <c r="D120" s="6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36"/>
      <c r="C121" s="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30" t="s">
        <v>119</v>
      </c>
      <c r="C122" s="37"/>
      <c r="D122" s="37"/>
      <c r="E122" s="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65" t="s">
        <v>120</v>
      </c>
      <c r="C123" s="66" t="s">
        <v>121</v>
      </c>
      <c r="D123" s="66" t="s">
        <v>122</v>
      </c>
      <c r="E123" s="66" t="s">
        <v>123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67"/>
      <c r="C124" s="27"/>
      <c r="D124" s="41"/>
      <c r="E124" s="41"/>
      <c r="F124" s="68" t="s">
        <v>124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36"/>
      <c r="C125" s="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69" t="s">
        <v>125</v>
      </c>
      <c r="C126" s="37"/>
      <c r="D126" s="37"/>
      <c r="E126" s="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38" t="s">
        <v>126</v>
      </c>
      <c r="C127" s="38" t="s">
        <v>127</v>
      </c>
      <c r="D127" s="38" t="s">
        <v>123</v>
      </c>
      <c r="E127" s="38" t="s">
        <v>128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70" t="s">
        <v>129</v>
      </c>
      <c r="C128" s="71" t="s">
        <v>110</v>
      </c>
      <c r="D128" s="72"/>
      <c r="E128" s="7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73" t="s">
        <v>130</v>
      </c>
      <c r="C129" s="74" t="s">
        <v>110</v>
      </c>
      <c r="D129" s="75"/>
      <c r="E129" s="7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70" t="s">
        <v>131</v>
      </c>
      <c r="C130" s="71" t="s">
        <v>110</v>
      </c>
      <c r="D130" s="72"/>
      <c r="E130" s="7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73" t="s">
        <v>132</v>
      </c>
      <c r="C131" s="74" t="s">
        <v>110</v>
      </c>
      <c r="D131" s="75"/>
      <c r="E131" s="7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70" t="s">
        <v>118</v>
      </c>
      <c r="C132" s="71" t="s">
        <v>110</v>
      </c>
      <c r="D132" s="72"/>
      <c r="E132" s="7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36"/>
      <c r="C133" s="36"/>
      <c r="D133" s="3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36"/>
      <c r="C134" s="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76" t="s">
        <v>133</v>
      </c>
      <c r="C135" s="37"/>
      <c r="D135" s="37"/>
      <c r="E135" s="37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66" t="s">
        <v>134</v>
      </c>
      <c r="C136" s="66" t="s">
        <v>135</v>
      </c>
      <c r="D136" s="66" t="s">
        <v>136</v>
      </c>
      <c r="E136" s="66" t="s">
        <v>137</v>
      </c>
      <c r="F136" s="66" t="s">
        <v>128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77" t="s">
        <v>138</v>
      </c>
      <c r="C137" s="78" t="s">
        <v>139</v>
      </c>
      <c r="D137" s="78" t="s">
        <v>140</v>
      </c>
      <c r="E137" s="79" t="s">
        <v>141</v>
      </c>
      <c r="F137" s="7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53.25" customHeight="1">
      <c r="A138" s="1"/>
      <c r="B138" s="44"/>
      <c r="C138" s="74" t="s">
        <v>142</v>
      </c>
      <c r="D138" s="74" t="s">
        <v>140</v>
      </c>
      <c r="E138" s="80" t="s">
        <v>143</v>
      </c>
      <c r="F138" s="7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77" t="s">
        <v>144</v>
      </c>
      <c r="C139" s="71" t="s">
        <v>145</v>
      </c>
      <c r="D139" s="71" t="s">
        <v>140</v>
      </c>
      <c r="E139" s="71"/>
      <c r="F139" s="71"/>
      <c r="G139" s="68" t="s">
        <v>146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43"/>
      <c r="C140" s="74" t="s">
        <v>147</v>
      </c>
      <c r="D140" s="74" t="s">
        <v>140</v>
      </c>
      <c r="E140" s="81" t="s">
        <v>148</v>
      </c>
      <c r="F140" s="7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43"/>
      <c r="C141" s="71" t="s">
        <v>149</v>
      </c>
      <c r="D141" s="71" t="s">
        <v>150</v>
      </c>
      <c r="E141" s="82"/>
      <c r="F141" s="71"/>
      <c r="G141" s="68" t="s">
        <v>146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44"/>
      <c r="C142" s="74" t="s">
        <v>151</v>
      </c>
      <c r="D142" s="74" t="s">
        <v>150</v>
      </c>
      <c r="E142" s="83"/>
      <c r="F142" s="74"/>
      <c r="G142" s="68" t="s">
        <v>146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77" t="s">
        <v>152</v>
      </c>
      <c r="C143" s="84" t="s">
        <v>153</v>
      </c>
      <c r="D143" s="85" t="s">
        <v>140</v>
      </c>
      <c r="E143" s="86" t="s">
        <v>143</v>
      </c>
      <c r="F143" s="7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43"/>
      <c r="C144" s="74" t="s">
        <v>154</v>
      </c>
      <c r="D144" s="74" t="s">
        <v>140</v>
      </c>
      <c r="E144" s="83"/>
      <c r="F144" s="74"/>
      <c r="G144" s="68" t="s">
        <v>146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43"/>
      <c r="C145" s="84" t="s">
        <v>155</v>
      </c>
      <c r="D145" s="85" t="s">
        <v>150</v>
      </c>
      <c r="E145" s="86" t="s">
        <v>143</v>
      </c>
      <c r="F145" s="7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43"/>
      <c r="C146" s="74" t="s">
        <v>156</v>
      </c>
      <c r="D146" s="85" t="s">
        <v>150</v>
      </c>
      <c r="E146" s="81" t="s">
        <v>143</v>
      </c>
      <c r="F146" s="7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43"/>
      <c r="C147" s="84" t="s">
        <v>157</v>
      </c>
      <c r="D147" s="85" t="s">
        <v>150</v>
      </c>
      <c r="E147" s="86" t="s">
        <v>143</v>
      </c>
      <c r="F147" s="7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44"/>
      <c r="C148" s="74" t="s">
        <v>158</v>
      </c>
      <c r="D148" s="85" t="s">
        <v>150</v>
      </c>
      <c r="E148" s="83"/>
      <c r="F148" s="74"/>
      <c r="G148" s="68" t="s">
        <v>146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87" t="s">
        <v>159</v>
      </c>
      <c r="C149" s="84" t="s">
        <v>160</v>
      </c>
      <c r="D149" s="85" t="s">
        <v>150</v>
      </c>
      <c r="E149" s="88"/>
      <c r="F149" s="70"/>
      <c r="G149" s="68" t="s">
        <v>146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89" t="s">
        <v>161</v>
      </c>
      <c r="C151" s="90"/>
      <c r="D151" s="90"/>
      <c r="E151" s="90"/>
      <c r="F151" s="91"/>
      <c r="G151" s="68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92"/>
      <c r="C152" s="93"/>
      <c r="D152" s="93"/>
      <c r="E152" s="93"/>
      <c r="F152" s="9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95"/>
      <c r="C153" s="96"/>
      <c r="D153" s="96"/>
      <c r="E153" s="96"/>
      <c r="F153" s="97"/>
      <c r="G153" s="68" t="s">
        <v>124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3" t="s">
        <v>162</v>
      </c>
      <c r="C155" s="37"/>
      <c r="D155" s="37"/>
      <c r="E155" s="37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98" t="s">
        <v>163</v>
      </c>
      <c r="C156" s="46" t="s">
        <v>164</v>
      </c>
      <c r="D156" s="46" t="s">
        <v>165</v>
      </c>
      <c r="E156" s="66" t="s">
        <v>128</v>
      </c>
      <c r="F156" s="46" t="s">
        <v>95</v>
      </c>
      <c r="G156" s="68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99"/>
      <c r="C157" s="44"/>
      <c r="D157" s="44"/>
      <c r="E157" s="66" t="s">
        <v>166</v>
      </c>
      <c r="F157" s="4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85"/>
      <c r="C158" s="70"/>
      <c r="D158" s="71"/>
      <c r="E158" s="71"/>
      <c r="F158" s="71"/>
      <c r="G158" s="68" t="s">
        <v>124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73"/>
      <c r="C159" s="74"/>
      <c r="D159" s="74"/>
      <c r="E159" s="74"/>
      <c r="F159" s="7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3" t="s">
        <v>167</v>
      </c>
      <c r="C161" s="37"/>
      <c r="D161" s="37"/>
      <c r="E161" s="37"/>
      <c r="F161" s="37"/>
      <c r="G161" s="37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3" t="s">
        <v>168</v>
      </c>
      <c r="C162" s="37"/>
      <c r="D162" s="37"/>
      <c r="E162" s="37"/>
      <c r="F162" s="37"/>
      <c r="G162" s="37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66" t="s">
        <v>169</v>
      </c>
      <c r="C163" s="66" t="s">
        <v>170</v>
      </c>
      <c r="D163" s="66" t="s">
        <v>171</v>
      </c>
      <c r="E163" s="66" t="s">
        <v>172</v>
      </c>
      <c r="F163" s="66" t="s">
        <v>173</v>
      </c>
      <c r="G163" s="66" t="s">
        <v>174</v>
      </c>
      <c r="H163" s="66" t="s">
        <v>95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70" t="s">
        <v>175</v>
      </c>
      <c r="C164" s="71"/>
      <c r="D164" s="71"/>
      <c r="E164" s="71"/>
      <c r="F164" s="71"/>
      <c r="G164" s="71"/>
      <c r="H164" s="7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70" t="s">
        <v>176</v>
      </c>
      <c r="C165" s="74"/>
      <c r="D165" s="74"/>
      <c r="E165" s="74"/>
      <c r="F165" s="74"/>
      <c r="G165" s="74"/>
      <c r="H165" s="7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70" t="s">
        <v>177</v>
      </c>
      <c r="C166" s="71"/>
      <c r="D166" s="71"/>
      <c r="E166" s="71"/>
      <c r="F166" s="71"/>
      <c r="G166" s="71"/>
      <c r="H166" s="7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70" t="s">
        <v>178</v>
      </c>
      <c r="C167" s="100" t="s">
        <v>179</v>
      </c>
      <c r="D167" s="101"/>
      <c r="E167" s="101"/>
      <c r="F167" s="101"/>
      <c r="G167" s="101"/>
      <c r="H167" s="101" t="s">
        <v>180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3" t="s">
        <v>181</v>
      </c>
      <c r="C169" s="37"/>
      <c r="D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02" t="s">
        <v>182</v>
      </c>
      <c r="C170" s="103" t="s">
        <v>108</v>
      </c>
      <c r="D170" s="103" t="s">
        <v>123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70" t="s">
        <v>183</v>
      </c>
      <c r="C171" s="11" t="s">
        <v>110</v>
      </c>
      <c r="D171" s="10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70" t="s">
        <v>184</v>
      </c>
      <c r="C172" s="101" t="s">
        <v>110</v>
      </c>
      <c r="D172" s="10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3" t="s">
        <v>185</v>
      </c>
      <c r="C174" s="37"/>
      <c r="D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06" t="s">
        <v>186</v>
      </c>
      <c r="C175" s="107" t="s">
        <v>187</v>
      </c>
      <c r="D175" s="103" t="s">
        <v>95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85" t="s">
        <v>188</v>
      </c>
      <c r="C176" s="108" t="s">
        <v>110</v>
      </c>
      <c r="D176" s="1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85" t="s">
        <v>189</v>
      </c>
      <c r="C177" s="109" t="s">
        <v>110</v>
      </c>
      <c r="D177" s="10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10" t="s">
        <v>190</v>
      </c>
      <c r="C179" s="37"/>
      <c r="D179" s="37"/>
      <c r="E179" s="4"/>
      <c r="F179" s="2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11" t="s">
        <v>191</v>
      </c>
      <c r="C180" s="112" t="s">
        <v>192</v>
      </c>
      <c r="D180" s="113" t="s">
        <v>193</v>
      </c>
      <c r="E180" s="113" t="s">
        <v>194</v>
      </c>
      <c r="F180" s="114" t="s">
        <v>195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15" t="s">
        <v>196</v>
      </c>
      <c r="C181" s="116" t="s">
        <v>150</v>
      </c>
      <c r="D181" s="117"/>
      <c r="E181" s="118"/>
      <c r="F181" s="116"/>
      <c r="G181" s="119" t="s">
        <v>124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20" t="s">
        <v>197</v>
      </c>
      <c r="C182" s="121" t="s">
        <v>150</v>
      </c>
      <c r="D182" s="122"/>
      <c r="E182" s="123"/>
      <c r="F182" s="121"/>
      <c r="G182" s="119" t="s">
        <v>124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20" t="s">
        <v>198</v>
      </c>
      <c r="C183" s="121" t="s">
        <v>150</v>
      </c>
      <c r="D183" s="122"/>
      <c r="E183" s="123"/>
      <c r="F183" s="121"/>
      <c r="G183" s="119" t="s">
        <v>124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20" t="s">
        <v>199</v>
      </c>
      <c r="C184" s="121" t="s">
        <v>150</v>
      </c>
      <c r="D184" s="122"/>
      <c r="E184" s="123"/>
      <c r="F184" s="121"/>
      <c r="G184" s="119" t="s">
        <v>124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24" t="s">
        <v>200</v>
      </c>
      <c r="C185" s="125" t="s">
        <v>150</v>
      </c>
      <c r="D185" s="126"/>
      <c r="E185" s="127"/>
      <c r="F185" s="125"/>
      <c r="G185" s="119" t="s">
        <v>124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36"/>
      <c r="C187" s="8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30" t="s">
        <v>201</v>
      </c>
      <c r="C188" s="4"/>
      <c r="D188" s="128"/>
      <c r="E188" s="129"/>
      <c r="F188" s="12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30" t="s">
        <v>202</v>
      </c>
      <c r="C189" s="130" t="s">
        <v>203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31"/>
      <c r="C190" s="132"/>
      <c r="D190" s="128" t="s">
        <v>204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33"/>
      <c r="C191" s="134"/>
      <c r="D191" s="128" t="s">
        <v>204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31"/>
      <c r="C192" s="132"/>
      <c r="D192" s="128" t="s">
        <v>204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33"/>
      <c r="C193" s="134"/>
      <c r="D193" s="128" t="s">
        <v>204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36"/>
      <c r="C194" s="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36"/>
      <c r="C195" s="8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35" t="s">
        <v>205</v>
      </c>
      <c r="C196" s="37"/>
      <c r="D196" s="37"/>
      <c r="E196" s="37"/>
      <c r="F196" s="37"/>
      <c r="G196" s="37"/>
      <c r="H196" s="37"/>
      <c r="I196" s="37"/>
      <c r="J196" s="37"/>
      <c r="K196" s="4"/>
      <c r="L196" s="40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32.25" customHeight="1">
      <c r="A197" s="1"/>
      <c r="B197" s="136" t="s">
        <v>206</v>
      </c>
      <c r="C197" s="137"/>
      <c r="D197" s="138" t="s">
        <v>207</v>
      </c>
      <c r="E197" s="136" t="s">
        <v>165</v>
      </c>
      <c r="F197" s="4"/>
      <c r="G197" s="138" t="s">
        <v>208</v>
      </c>
      <c r="H197" s="138" t="s">
        <v>209</v>
      </c>
      <c r="I197" s="138" t="s">
        <v>210</v>
      </c>
      <c r="J197" s="138" t="s">
        <v>211</v>
      </c>
      <c r="K197" s="138" t="s">
        <v>212</v>
      </c>
      <c r="L197" s="139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33.75" customHeight="1">
      <c r="A198" s="1"/>
      <c r="B198" s="130" t="s">
        <v>213</v>
      </c>
      <c r="C198" s="140" t="s">
        <v>214</v>
      </c>
      <c r="D198" s="44"/>
      <c r="E198" s="130" t="s">
        <v>215</v>
      </c>
      <c r="F198" s="130" t="s">
        <v>216</v>
      </c>
      <c r="G198" s="44"/>
      <c r="H198" s="44"/>
      <c r="I198" s="44"/>
      <c r="J198" s="44"/>
      <c r="K198" s="44"/>
      <c r="L198" s="40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08"/>
      <c r="C199" s="141"/>
      <c r="D199" s="142"/>
      <c r="E199" s="11"/>
      <c r="F199" s="11"/>
      <c r="G199" s="11"/>
      <c r="H199" s="11"/>
      <c r="I199" s="11"/>
      <c r="J199" s="11"/>
      <c r="K199" s="11" t="s">
        <v>217</v>
      </c>
      <c r="L199" s="128" t="s">
        <v>204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43"/>
      <c r="C200" s="144"/>
      <c r="D200" s="144"/>
      <c r="E200" s="144"/>
      <c r="F200" s="144"/>
      <c r="G200" s="144"/>
      <c r="H200" s="144"/>
      <c r="I200" s="144"/>
      <c r="J200" s="144"/>
      <c r="K200" s="144"/>
      <c r="L200" s="40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36"/>
      <c r="C201" s="8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36.0" customHeight="1">
      <c r="A202" s="1"/>
      <c r="B202" s="3" t="s">
        <v>218</v>
      </c>
      <c r="C202" s="37"/>
      <c r="D202" s="37"/>
      <c r="E202" s="37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55.5" customHeight="1">
      <c r="A203" s="1"/>
      <c r="B203" s="107" t="s">
        <v>219</v>
      </c>
      <c r="C203" s="130" t="s">
        <v>209</v>
      </c>
      <c r="D203" s="130" t="s">
        <v>220</v>
      </c>
      <c r="E203" s="130" t="s">
        <v>221</v>
      </c>
      <c r="F203" s="130" t="s">
        <v>95</v>
      </c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45" t="s">
        <v>222</v>
      </c>
      <c r="C204" s="144">
        <v>1621366.83</v>
      </c>
      <c r="D204" s="144">
        <v>1621366.83</v>
      </c>
      <c r="E204" s="146">
        <f t="shared" ref="E204:E206" si="1">D204/C204</f>
        <v>1</v>
      </c>
      <c r="F204" s="147" t="s">
        <v>223</v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45" t="s">
        <v>224</v>
      </c>
      <c r="C205" s="144">
        <v>356651.2</v>
      </c>
      <c r="D205" s="144">
        <v>355314.81</v>
      </c>
      <c r="E205" s="146">
        <f t="shared" si="1"/>
        <v>0.9962529497</v>
      </c>
      <c r="F205" s="147" t="s">
        <v>223</v>
      </c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45" t="s">
        <v>225</v>
      </c>
      <c r="C206" s="144">
        <v>182520.38</v>
      </c>
      <c r="D206" s="144">
        <v>182520.36</v>
      </c>
      <c r="E206" s="146">
        <f t="shared" si="1"/>
        <v>0.9999998904</v>
      </c>
      <c r="F206" s="147" t="s">
        <v>223</v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45" t="s">
        <v>226</v>
      </c>
      <c r="C207" s="144"/>
      <c r="D207" s="144"/>
      <c r="E207" s="146"/>
      <c r="F207" s="14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48" t="s">
        <v>227</v>
      </c>
      <c r="C208" s="11">
        <f t="shared" ref="C208:D208" si="2">SUM(C204:C207)</f>
        <v>2160538.41</v>
      </c>
      <c r="D208" s="11">
        <f t="shared" si="2"/>
        <v>2159202</v>
      </c>
      <c r="E208" s="149">
        <v>1.0</v>
      </c>
      <c r="F208" s="150" t="s">
        <v>96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29"/>
      <c r="C210" s="8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12" t="s">
        <v>228</v>
      </c>
      <c r="C211" s="114" t="s">
        <v>229</v>
      </c>
      <c r="D211" s="151" t="s">
        <v>230</v>
      </c>
      <c r="E211" s="151" t="s">
        <v>231</v>
      </c>
      <c r="F211" s="151" t="s">
        <v>232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52">
        <v>2160538.41</v>
      </c>
      <c r="C212" s="132">
        <v>356651.2</v>
      </c>
      <c r="D212" s="153">
        <v>355314.81</v>
      </c>
      <c r="E212" s="153"/>
      <c r="F212" s="15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5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29"/>
      <c r="C214" s="8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55" t="s">
        <v>233</v>
      </c>
      <c r="C215" s="34"/>
      <c r="D215" s="34"/>
      <c r="E215" s="34"/>
      <c r="F215" s="34"/>
      <c r="G215" s="3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46" t="s">
        <v>234</v>
      </c>
      <c r="C216" s="156" t="s">
        <v>235</v>
      </c>
      <c r="D216" s="157"/>
      <c r="E216" s="157"/>
      <c r="F216" s="158"/>
      <c r="G216" s="98" t="s">
        <v>95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43"/>
      <c r="C217" s="159" t="s">
        <v>236</v>
      </c>
      <c r="D217" s="137"/>
      <c r="E217" s="159" t="s">
        <v>237</v>
      </c>
      <c r="F217" s="4"/>
      <c r="G217" s="160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43"/>
      <c r="C218" s="46" t="s">
        <v>238</v>
      </c>
      <c r="D218" s="46" t="s">
        <v>239</v>
      </c>
      <c r="E218" s="161" t="s">
        <v>238</v>
      </c>
      <c r="F218" s="46" t="s">
        <v>240</v>
      </c>
      <c r="G218" s="160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44"/>
      <c r="C219" s="44"/>
      <c r="D219" s="44"/>
      <c r="E219" s="44"/>
      <c r="F219" s="44"/>
      <c r="G219" s="99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62" t="s">
        <v>241</v>
      </c>
      <c r="C220" s="163">
        <v>36.0</v>
      </c>
      <c r="D220" s="164">
        <v>67150.5181</v>
      </c>
      <c r="E220" s="163">
        <f>C220</f>
        <v>36</v>
      </c>
      <c r="F220" s="164">
        <v>67150.5181</v>
      </c>
      <c r="G220" s="165" t="s">
        <v>242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66" t="s">
        <v>243</v>
      </c>
      <c r="C221" s="167"/>
      <c r="D221" s="168"/>
      <c r="E221" s="168"/>
      <c r="F221" s="168"/>
      <c r="G221" s="4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62" t="s">
        <v>244</v>
      </c>
      <c r="C222" s="163">
        <v>1.0</v>
      </c>
      <c r="D222" s="164">
        <v>160365.93</v>
      </c>
      <c r="E222" s="163">
        <v>1.0</v>
      </c>
      <c r="F222" s="164">
        <v>160365.93</v>
      </c>
      <c r="G222" s="4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66" t="s">
        <v>245</v>
      </c>
      <c r="C223" s="167">
        <v>4.0</v>
      </c>
      <c r="D223" s="169">
        <v>354260.0</v>
      </c>
      <c r="E223" s="167">
        <v>4.0</v>
      </c>
      <c r="F223" s="169">
        <v>354260.0</v>
      </c>
      <c r="G223" s="4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62" t="s">
        <v>246</v>
      </c>
      <c r="C224" s="163"/>
      <c r="D224" s="170"/>
      <c r="E224" s="170"/>
      <c r="F224" s="170"/>
      <c r="G224" s="4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66" t="s">
        <v>247</v>
      </c>
      <c r="C225" s="167"/>
      <c r="D225" s="168"/>
      <c r="E225" s="168"/>
      <c r="F225" s="168"/>
      <c r="G225" s="4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62" t="s">
        <v>248</v>
      </c>
      <c r="C226" s="163"/>
      <c r="D226" s="170"/>
      <c r="E226" s="170"/>
      <c r="F226" s="170"/>
      <c r="G226" s="4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66" t="s">
        <v>249</v>
      </c>
      <c r="C227" s="167"/>
      <c r="D227" s="168"/>
      <c r="E227" s="168"/>
      <c r="F227" s="168"/>
      <c r="G227" s="4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62" t="s">
        <v>250</v>
      </c>
      <c r="C228" s="163"/>
      <c r="D228" s="170"/>
      <c r="E228" s="170"/>
      <c r="F228" s="170"/>
      <c r="G228" s="4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66" t="s">
        <v>251</v>
      </c>
      <c r="C229" s="167"/>
      <c r="D229" s="168"/>
      <c r="E229" s="168"/>
      <c r="F229" s="168"/>
      <c r="G229" s="4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62" t="s">
        <v>252</v>
      </c>
      <c r="C230" s="163"/>
      <c r="D230" s="170"/>
      <c r="E230" s="170"/>
      <c r="F230" s="170"/>
      <c r="G230" s="4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66" t="s">
        <v>253</v>
      </c>
      <c r="C231" s="167"/>
      <c r="D231" s="168"/>
      <c r="E231" s="168"/>
      <c r="F231" s="168"/>
      <c r="G231" s="4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62" t="s">
        <v>254</v>
      </c>
      <c r="C232" s="163">
        <v>1.0</v>
      </c>
      <c r="D232" s="170">
        <v>8800.0</v>
      </c>
      <c r="E232" s="170">
        <v>1.0</v>
      </c>
      <c r="F232" s="170">
        <v>8800.0</v>
      </c>
      <c r="G232" s="4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66" t="s">
        <v>255</v>
      </c>
      <c r="C233" s="167">
        <v>96.0</v>
      </c>
      <c r="D233" s="169">
        <v>89901.53</v>
      </c>
      <c r="E233" s="167">
        <v>96.0</v>
      </c>
      <c r="F233" s="169">
        <v>89901.53</v>
      </c>
      <c r="G233" s="4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62" t="s">
        <v>256</v>
      </c>
      <c r="C234" s="163"/>
      <c r="D234" s="170"/>
      <c r="E234" s="170"/>
      <c r="F234" s="170"/>
      <c r="G234" s="4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66" t="s">
        <v>257</v>
      </c>
      <c r="C235" s="167"/>
      <c r="D235" s="168"/>
      <c r="E235" s="168"/>
      <c r="F235" s="168"/>
      <c r="G235" s="4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62" t="s">
        <v>258</v>
      </c>
      <c r="C236" s="163"/>
      <c r="D236" s="170"/>
      <c r="E236" s="170"/>
      <c r="F236" s="170"/>
      <c r="G236" s="4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36"/>
      <c r="C237" s="8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3" t="s">
        <v>259</v>
      </c>
      <c r="C238" s="37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07" t="s">
        <v>260</v>
      </c>
      <c r="C239" s="130" t="s">
        <v>261</v>
      </c>
      <c r="D239" s="130" t="s">
        <v>95</v>
      </c>
      <c r="E239" s="68" t="s">
        <v>262</v>
      </c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67"/>
      <c r="C240" s="27"/>
      <c r="D240" s="4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32"/>
      <c r="C241" s="49"/>
      <c r="D241" s="17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67"/>
      <c r="C242" s="27"/>
      <c r="D242" s="4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32"/>
      <c r="C243" s="49"/>
      <c r="D243" s="17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72"/>
      <c r="C244" s="8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73" t="s">
        <v>263</v>
      </c>
      <c r="C245" s="34"/>
      <c r="D245" s="3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30" t="s">
        <v>264</v>
      </c>
      <c r="C246" s="130" t="s">
        <v>261</v>
      </c>
      <c r="D246" s="130" t="s">
        <v>95</v>
      </c>
      <c r="E246" s="68" t="s">
        <v>262</v>
      </c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74"/>
      <c r="C247" s="175"/>
      <c r="D247" s="17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77"/>
      <c r="C248" s="153"/>
      <c r="D248" s="17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51"/>
      <c r="C249" s="8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79" t="s">
        <v>265</v>
      </c>
      <c r="C250" s="37"/>
      <c r="D250" s="37"/>
      <c r="E250" s="37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30" t="s">
        <v>266</v>
      </c>
      <c r="C251" s="130" t="s">
        <v>267</v>
      </c>
      <c r="D251" s="130" t="s">
        <v>268</v>
      </c>
      <c r="E251" s="130" t="s">
        <v>269</v>
      </c>
      <c r="F251" s="130" t="s">
        <v>270</v>
      </c>
      <c r="G251" s="68" t="s">
        <v>271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77"/>
      <c r="C252" s="153"/>
      <c r="D252" s="180"/>
      <c r="E252" s="178"/>
      <c r="F252" s="17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74"/>
      <c r="C253" s="175"/>
      <c r="D253" s="181"/>
      <c r="E253" s="176"/>
      <c r="F253" s="17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77"/>
      <c r="C254" s="153"/>
      <c r="D254" s="180"/>
      <c r="E254" s="178"/>
      <c r="F254" s="17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51"/>
      <c r="C255" s="8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36"/>
      <c r="C256" s="182" t="s">
        <v>272</v>
      </c>
      <c r="D256" s="183" t="s">
        <v>273</v>
      </c>
      <c r="E256" s="184" t="s">
        <v>274</v>
      </c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57" t="s">
        <v>275</v>
      </c>
      <c r="C257" s="184" t="s">
        <v>276</v>
      </c>
      <c r="D257" s="184" t="s">
        <v>60</v>
      </c>
      <c r="E257" s="18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84" t="s">
        <v>277</v>
      </c>
      <c r="C258" s="184" t="s">
        <v>276</v>
      </c>
      <c r="D258" s="184" t="s">
        <v>60</v>
      </c>
      <c r="E258" s="18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84" t="s">
        <v>278</v>
      </c>
      <c r="C259" s="184" t="s">
        <v>279</v>
      </c>
      <c r="D259" s="184" t="s">
        <v>280</v>
      </c>
      <c r="E259" s="18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8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8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8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8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8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8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8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8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8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8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8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8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8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8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8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8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8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8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8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8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8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8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8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8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8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8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8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8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8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8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8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8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8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8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8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8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8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8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8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8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8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8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8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8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8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8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8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8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8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8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8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8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8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8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8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8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8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8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8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8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8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8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8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8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8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8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8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8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8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8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8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8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8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8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8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8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8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8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8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8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8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8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8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8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8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8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8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8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8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8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8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8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8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8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8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8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8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8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8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8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8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8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8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8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8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8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8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8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8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8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8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8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8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8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8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8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8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8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8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8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8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8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8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8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8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8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8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8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8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8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8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8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8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8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8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8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8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8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8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8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8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8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8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8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8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8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8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8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8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8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8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8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8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8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8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8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8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8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8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8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8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8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8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8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8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8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8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8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8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8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8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8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8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8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8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8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8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8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8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8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8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8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8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8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8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8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8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8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8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8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8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8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8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8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8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8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8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8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8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8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8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8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8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8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8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8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8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8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8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8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8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8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8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8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8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8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8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8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8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8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8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8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8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8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8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8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8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8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8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8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8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8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8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8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8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8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8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8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8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8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8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8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8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8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8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8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8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8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8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8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8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8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8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8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8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8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8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8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8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8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8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8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8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8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8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8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8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8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8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8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8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8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8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8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8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8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8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8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8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8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8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8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8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8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8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8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8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8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8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8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8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8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8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8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8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8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8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8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8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8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8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8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8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8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8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8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8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8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8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8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8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8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8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8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8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8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8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8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8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8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8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8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8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8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8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8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8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8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8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8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8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8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8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8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8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8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8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8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8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8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8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8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8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8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8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8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8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8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8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8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8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8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8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8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8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8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8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8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8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8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8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8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8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8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8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8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8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8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8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8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8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8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8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8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8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8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8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8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8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8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8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8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8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8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8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8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8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8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8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8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8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8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8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8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8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8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8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8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8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8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8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8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8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8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8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8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8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8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8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8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8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8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8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8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8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8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8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8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8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8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8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8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8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8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8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8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8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8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8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8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8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8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8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8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8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8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8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8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8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8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8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8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8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8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8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8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8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8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8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8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8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8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8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8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8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8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8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8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8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8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8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8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8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8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8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8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8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8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8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8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8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8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8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8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8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8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8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8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8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8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8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8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8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8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8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8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8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8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8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8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8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8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8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8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8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8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8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8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8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8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8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8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8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8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8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8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8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8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8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8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8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8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8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8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8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8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8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8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8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8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8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8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8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8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8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8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8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8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8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8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8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8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8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8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8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8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8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8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8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8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8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8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8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8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8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8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8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8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8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8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8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8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8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8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8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8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8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8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8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8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8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8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8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8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8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8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8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8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8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8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8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8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8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8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8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8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8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8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8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8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8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8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8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8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8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8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8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8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8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8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8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8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8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8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8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8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8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8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8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8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8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8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8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8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8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8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8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8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8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8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8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8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8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8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8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8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8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8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8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8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8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8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8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8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8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8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8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8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8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8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8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8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8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8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8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8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8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8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8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8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8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8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8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8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8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8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8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8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8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8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8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8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8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8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8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8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8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8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8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8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8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8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8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8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8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8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8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8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8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8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8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8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8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8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8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8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8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8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8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8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8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8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8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8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8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8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8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8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8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8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8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8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8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8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8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8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8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8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8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8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8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8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8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8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8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8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8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8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8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8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8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8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8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8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8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8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4">
    <mergeCell ref="B153:F153"/>
    <mergeCell ref="B155:F155"/>
    <mergeCell ref="B156:B157"/>
    <mergeCell ref="C156:C157"/>
    <mergeCell ref="F156:F157"/>
    <mergeCell ref="B161:H161"/>
    <mergeCell ref="B162:H162"/>
    <mergeCell ref="D156:D157"/>
    <mergeCell ref="B169:D169"/>
    <mergeCell ref="B174:D174"/>
    <mergeCell ref="B179:E179"/>
    <mergeCell ref="B188:C188"/>
    <mergeCell ref="B196:K196"/>
    <mergeCell ref="D197:D198"/>
    <mergeCell ref="K197:K198"/>
    <mergeCell ref="C218:C219"/>
    <mergeCell ref="D218:D219"/>
    <mergeCell ref="B238:D238"/>
    <mergeCell ref="B245:D245"/>
    <mergeCell ref="B250:F250"/>
    <mergeCell ref="E218:E219"/>
    <mergeCell ref="F218:F219"/>
    <mergeCell ref="G220:G236"/>
    <mergeCell ref="B197:C197"/>
    <mergeCell ref="E197:F197"/>
    <mergeCell ref="B202:F202"/>
    <mergeCell ref="B215:G215"/>
    <mergeCell ref="B216:B219"/>
    <mergeCell ref="C216:F216"/>
    <mergeCell ref="G216:G219"/>
    <mergeCell ref="B1:F1"/>
    <mergeCell ref="B2:F2"/>
    <mergeCell ref="B3:F3"/>
    <mergeCell ref="B4:C4"/>
    <mergeCell ref="B9:C9"/>
    <mergeCell ref="B17:C17"/>
    <mergeCell ref="B41:C41"/>
    <mergeCell ref="B51:C51"/>
    <mergeCell ref="B58:C58"/>
    <mergeCell ref="B65:C65"/>
    <mergeCell ref="B72:C72"/>
    <mergeCell ref="B79:C79"/>
    <mergeCell ref="B84:C84"/>
    <mergeCell ref="B88:C88"/>
    <mergeCell ref="B96:H96"/>
    <mergeCell ref="H98:H106"/>
    <mergeCell ref="B108:D108"/>
    <mergeCell ref="B109:B110"/>
    <mergeCell ref="C109:C110"/>
    <mergeCell ref="D109:D110"/>
    <mergeCell ref="B122:E122"/>
    <mergeCell ref="B126:E126"/>
    <mergeCell ref="B135:F135"/>
    <mergeCell ref="B137:B138"/>
    <mergeCell ref="B139:B142"/>
    <mergeCell ref="B143:B148"/>
    <mergeCell ref="B151:F151"/>
    <mergeCell ref="B152:F152"/>
    <mergeCell ref="G197:G198"/>
    <mergeCell ref="H197:H198"/>
    <mergeCell ref="I197:I198"/>
    <mergeCell ref="J197:J198"/>
    <mergeCell ref="C217:D217"/>
    <mergeCell ref="E217:F217"/>
  </mergeCells>
  <hyperlinks>
    <hyperlink r:id="rId1" ref="C46"/>
    <hyperlink r:id="rId2" ref="C47"/>
    <hyperlink r:id="rId3" ref="C55"/>
    <hyperlink r:id="rId4" ref="C62"/>
    <hyperlink r:id="rId5" ref="C69"/>
    <hyperlink r:id="rId6" ref="C76"/>
    <hyperlink r:id="rId7" ref="H98"/>
    <hyperlink r:id="rId8" ref="E137"/>
    <hyperlink r:id="rId9" ref="E138"/>
    <hyperlink r:id="rId10" ref="E140"/>
    <hyperlink r:id="rId11" ref="E143"/>
    <hyperlink r:id="rId12" ref="E145"/>
    <hyperlink r:id="rId13" ref="E146"/>
    <hyperlink r:id="rId14" ref="E147"/>
    <hyperlink r:id="rId15" ref="F204"/>
    <hyperlink r:id="rId16" ref="F205"/>
    <hyperlink r:id="rId17" ref="F206"/>
    <hyperlink r:id="rId18" ref="F208"/>
    <hyperlink r:id="rId19" ref="G220"/>
  </hyperlinks>
  <printOptions/>
  <pageMargins bottom="0.75" footer="0.0" header="0.0" left="0.7" right="0.7" top="0.75"/>
  <pageSetup orientation="landscape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2021-05-21T21:47:27Z</dcterms:created>
  <dc:creator>Adm. Financiero</dc:creator>
</cp:coreProperties>
</file>