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0" windowWidth="19890" windowHeight="8355"/>
  </bookViews>
  <sheets>
    <sheet name="PAC 2020" sheetId="1" r:id="rId1"/>
  </sheets>
  <definedNames>
    <definedName name="_xlnm._FilterDatabase" localSheetId="0" hidden="1">'PAC 2020'!$A$2:$AJ$54</definedName>
  </definedNames>
  <calcPr calcId="152511"/>
</workbook>
</file>

<file path=xl/calcChain.xml><?xml version="1.0" encoding="utf-8"?>
<calcChain xmlns="http://schemas.openxmlformats.org/spreadsheetml/2006/main">
  <c r="AJ3" i="1" l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</calcChain>
</file>

<file path=xl/sharedStrings.xml><?xml version="1.0" encoding="utf-8"?>
<sst xmlns="http://schemas.openxmlformats.org/spreadsheetml/2006/main" count="1309" uniqueCount="161">
  <si>
    <t>ESTRUCTURA PROGRAMÁTICA</t>
  </si>
  <si>
    <t>CONTRATACIÓN PÚBLICA</t>
  </si>
  <si>
    <t>DIRECCIÓN</t>
  </si>
  <si>
    <t>Nro. LINEA POA</t>
  </si>
  <si>
    <t>SUBACTIVIDAD
TAREA (PROCESO O CONTRATO)</t>
  </si>
  <si>
    <t>EJERCICIO</t>
  </si>
  <si>
    <t>ENTIDAD</t>
  </si>
  <si>
    <t>CÓDIGO UNIDAD
EJECUTORA</t>
  </si>
  <si>
    <t>UNIDAD DESCONCENTRADA</t>
  </si>
  <si>
    <t>PROGRAMA e-SIGEF</t>
  </si>
  <si>
    <t>SUBPROGRAMA</t>
  </si>
  <si>
    <t>CÓDIGO PROYECTO</t>
  </si>
  <si>
    <t xml:space="preserve">ACTIVIDAD </t>
  </si>
  <si>
    <t>OBRAS</t>
  </si>
  <si>
    <t>GEOGRÀFICO</t>
  </si>
  <si>
    <t xml:space="preserve">ÍTEM </t>
  </si>
  <si>
    <t>RENGLON AUXILIAR</t>
  </si>
  <si>
    <t>FUENTE</t>
  </si>
  <si>
    <t>CÓDIGO ORGANISMO</t>
  </si>
  <si>
    <t>CÓDIGO CORRELATIVO</t>
  </si>
  <si>
    <t>CODIGO CATEGORIA CPC A NIVEL 9</t>
  </si>
  <si>
    <t>TIPO COMPRA (Bien, obras, servicio o consultoría)</t>
  </si>
  <si>
    <t>DETALLE DEL PRODUCTO (Descripción de la contratación)</t>
  </si>
  <si>
    <t>CANTIDAD ANUAL</t>
  </si>
  <si>
    <t>UNIDAD (metro, litro etc)</t>
  </si>
  <si>
    <t>COSTO UNITARIO SIN IVA (Dólares)</t>
  </si>
  <si>
    <t>CUATRIMESTRE 1 (marcar con una S en el cuatrimestre que va a contratar)</t>
  </si>
  <si>
    <t>CUATRIMESTRE 2 (marcar con una S en el cuatrimestre que va a contratar)</t>
  </si>
  <si>
    <t>CUATRIMESTRE 3 (marcar con una S en el cuatrimestre que va a contratar)</t>
  </si>
  <si>
    <t>TIPO DE PRODUCTO (normalizado / no normalizado)</t>
  </si>
  <si>
    <t>PROCEDIMIENTO SUGERIDO (son los procedimientos de contratación)</t>
  </si>
  <si>
    <t>FONDOS BID (si/no)</t>
  </si>
  <si>
    <t>NUMERO CÓDIGO DE PROYECTO BID</t>
  </si>
  <si>
    <t>TIPO DE RÉGIMEN (común, especial)</t>
  </si>
  <si>
    <t>TIPO DE PRESUPUESTO (proyecto de inversión, gasto corriente)</t>
  </si>
  <si>
    <t>COSTO TOTAL SIN IVA</t>
  </si>
  <si>
    <t>DIR_ESTRATEGIAS_PREVENCION_CONTROL</t>
  </si>
  <si>
    <t>Adquisición de malathión líquido</t>
  </si>
  <si>
    <t>00</t>
  </si>
  <si>
    <t>56</t>
  </si>
  <si>
    <t>0000</t>
  </si>
  <si>
    <t>000</t>
  </si>
  <si>
    <t>001</t>
  </si>
  <si>
    <t>1701</t>
  </si>
  <si>
    <t>000000</t>
  </si>
  <si>
    <t xml:space="preserve">BIEN </t>
  </si>
  <si>
    <t>LITRO</t>
  </si>
  <si>
    <t>S</t>
  </si>
  <si>
    <t>NO NORMALIZADO</t>
  </si>
  <si>
    <t>NO</t>
  </si>
  <si>
    <t>SUBASTA INVERSA ELECTRÓNICA</t>
  </si>
  <si>
    <t>N/A</t>
  </si>
  <si>
    <t>COMÚN</t>
  </si>
  <si>
    <t>GASTO CORRIENTE</t>
  </si>
  <si>
    <t>Adquisición de deltametrina líquida</t>
  </si>
  <si>
    <t>Adquisición de deltametrina en polvo</t>
  </si>
  <si>
    <t>KILOGRAMO</t>
  </si>
  <si>
    <t>Adquisición de tabletas de Tenofovir + Emtricitabina + Efavirenz sólido oral 300 mg + 200 mg + 600 mg</t>
  </si>
  <si>
    <t>Unidad</t>
  </si>
  <si>
    <t>NORMALIZADO</t>
  </si>
  <si>
    <t>SI</t>
  </si>
  <si>
    <t>CATÁLOGO ELECTRÓNICO</t>
  </si>
  <si>
    <t>Adquisición de comprimidos de Darunavir de 600mg</t>
  </si>
  <si>
    <t>Adquisición de Zidovudina 10 mg/mL solución para infusión</t>
  </si>
  <si>
    <t>Adquisición de Lopinavir/Ritonavir (80mg/20mg)/ml)</t>
  </si>
  <si>
    <t>Adquisición de tabletas de Lamivudina de 150mg</t>
  </si>
  <si>
    <t>Adquisición de Kit de prueba rápida para determinación de Hepatitis C</t>
  </si>
  <si>
    <t>Adquisición de temephos</t>
  </si>
  <si>
    <t>Bien</t>
  </si>
  <si>
    <t>kilogramo</t>
  </si>
  <si>
    <t>DIR_PRIMER_NIVEL_ATENCION_SALUD</t>
  </si>
  <si>
    <t>Compra de métodos anticonceptivos (dispositivos médicos-condones masculinos)</t>
  </si>
  <si>
    <t>90</t>
  </si>
  <si>
    <t>BIEN</t>
  </si>
  <si>
    <t>UNIDAD</t>
  </si>
  <si>
    <t>Compra de métodos anticonceptivos (medicamento-levonogestrel más etinilestradiol sólido oral 0,03mg + 0,15mg)</t>
  </si>
  <si>
    <t>Compra de métodos anticonceptivos (medicamento-levonorgestrel sólido oral 0,030mg)</t>
  </si>
  <si>
    <t>DIR_CENTROS_ESPECIALIZADOS</t>
  </si>
  <si>
    <t>Adquisición de carbón activado</t>
  </si>
  <si>
    <t>GRAMOS</t>
  </si>
  <si>
    <t>Adquisición del servicio integral de Tamizaje Metabólico Neonatal (procesamiento de muestras)</t>
  </si>
  <si>
    <t>SERVICIO</t>
  </si>
  <si>
    <t>DIR_ADMINISTRATIVA</t>
  </si>
  <si>
    <t>Adquisición de consumibles para las impresoras y equipos multifunción.</t>
  </si>
  <si>
    <t>01</t>
  </si>
  <si>
    <t>Contratación del servicio de Lan Gestionada del Ministerio de Salud Pública en la Plataforma Gubernamental de Desarrollo Social</t>
  </si>
  <si>
    <t>CONTRATATO ENTRE ENTIDADES PUBLICAS O SUS SUBSIDIARIAS</t>
  </si>
  <si>
    <t>SERVICIO DE ABASTECIMIENTO DE COMBUSTIBLE (GASOLINA Y DIESEL) PARA EL PARQUE AUTOMOTOR DEL MINISTERIO DE SALUD PÚBLICA (PLANTA CENTRAL)</t>
  </si>
  <si>
    <t>COTIZACIÓN</t>
  </si>
  <si>
    <t>SERVICIO DE EMISION DE PASAJES AÉREOS EN RUTAS QUE OPERA TAME EP PARA SERVIDORES DEL MINISTERIO DE SALUD PÚBLICA</t>
  </si>
  <si>
    <t>SERVICIO DE EMISIÓN DE PASAJES AEREOS NACIONALES PARA SERVIDORES DEL MSP Y PACIENTES RPIS</t>
  </si>
  <si>
    <t>SERVICIO DE EMISIÓN DE PASAJES AEREOS INTERNACIONALES PARA SERVIDORES DEL MSP Y PACIENTES RPIS</t>
  </si>
  <si>
    <t>ADQUISICIÓN DE EXTINTORES (PQS)PARA LOS VEHICULOS DEL MINISTERIO DE SALUD PÚBLICA</t>
  </si>
  <si>
    <t>RECARGA DE EXTINTORES (PQS) PARA LOS VEHICULOS DEL MINISTERIO DE SALUD PÚBLICA</t>
  </si>
  <si>
    <t>SERVICIO DE MANTENIMIENTO PREVENTIVO Y CORRECTIVO DEL PARQUE AUTOMOTOR LIVIANO DEL MINISTERIO DE SALUD PÚBLICA (PLANTA CENTRAL)</t>
  </si>
  <si>
    <t>SERVICIO DE MANTENIMIENTO PREVENTIVO Y CORRECTIVO DEL PARQUE AUTOMOTOR PESADO DEL MINISTERIO DE SALUD PÚBLICA (PLANTA CENTRAL)</t>
  </si>
  <si>
    <t>CONTRATACION SERVICIOS DE DESADUANIZACIÓN Y LEGALIZACIÓN DE MERCADERÍAS IMPORTADAS PARA EL MSP</t>
  </si>
  <si>
    <t>CONTRATACIÓN SERVICIO DE ESTIBAJE PARA LAS IMPORTACIONES DEL MSP</t>
  </si>
  <si>
    <t>MENOR CUANTIA</t>
  </si>
  <si>
    <t>“CONTRATACIÓN DE PÓLIZAS DE SEGUROS DE: INCENDIO, ROBO, EQUIPO ELECTRÓNICO, ROTURA DE MAQUINARIA, EQUIPO Y MAQUINARIA, VEHÍCULOS, TRANSPORTE INTERNO (MEDICAMENTOS) PARA LOS BIENES Y FIDELIDAD PARA LOS SERVIDORES Y TRABAJADORES CAUCIONADOS DEL MINISTERIO DE SALUD PÚBLICA.”</t>
  </si>
  <si>
    <t>“CONTRATACIÓN DE PÓLIZA DE SEGURO DE VIDA PARA LOS TRABAJADORES DE CONTRATO COLECTIVO A NIVEL NACIONAL DEL MINISTERIO DE SALUD PÚBLICA”</t>
  </si>
  <si>
    <t>Adquisición de Suministros Oficina para el Ministerio de Salud Pública - Planta Central.</t>
  </si>
  <si>
    <t>Compra de Toner para Equipos de  Impresión para el Ministerio de Salud Pública -Planta Central</t>
  </si>
  <si>
    <t>Servicio de limpieza de las bodegas del Beaterio y edificio Equinoccial del Ministerio de Salud Pública</t>
  </si>
  <si>
    <t>Servicio de limpieza de las bodegas del Beaterio del Ministerio de Salud Pública</t>
  </si>
  <si>
    <t>Mantenimiento del Edificio del Banco Nacional de Vacunas</t>
  </si>
  <si>
    <t>0001</t>
  </si>
  <si>
    <t>MENOR CUANTÍA</t>
  </si>
  <si>
    <t>Contratación de empresa especializada para el mantenimiento preventivo y correctivo de los equipos electromecánicos del Banco Nacional de Vacunas.</t>
  </si>
  <si>
    <t>0002</t>
  </si>
  <si>
    <t>Mantenimiento preventivo, correctivo y de emergencia de los cuartos fríos del Banco Nacional de Vacunas del Ministerio de Salud Pública</t>
  </si>
  <si>
    <t>0003</t>
  </si>
  <si>
    <t>“SERVICIO DE TRANSPORTE A FUNCIONARIOS POR VÍAS PRINCIPALES CON RECORRIDO DE RUTA DE 61 HASTA 120 KM DIARIOS (VEHÍCULOS TIPO BÚS)” PARA EL MINISTERIO DE SALUD PÚBLICA.</t>
  </si>
  <si>
    <t>0004</t>
  </si>
  <si>
    <t>ADQUISICIÓN DE DISPOSITIVOS GPS Y SERVICIO DE RASTREO SATELITAL PARA LA FLOTA VEHICULAR DEL MINISTERIO DE SALUD PÚBLICA PLANTA CENTRAL</t>
  </si>
  <si>
    <t>0005</t>
  </si>
  <si>
    <t>REENCAUCHE DE LLANTAS USADAS PARA EL PARQUE AUTOMOTOR DEL MINISTERIO DE SALUD (PLANTA CENTRAL)</t>
  </si>
  <si>
    <t>0006</t>
  </si>
  <si>
    <t>0007</t>
  </si>
  <si>
    <t>DIR_TECNOLOGIAS_INFORMACION_COMUNICACION</t>
  </si>
  <si>
    <t>CONTRATACIÓN DEL ENLACE DE DATOS MSP PLATAFORMA GUBERNAMENTAL PERÍODO 2020</t>
  </si>
  <si>
    <t>CONTRATOS ENTRE ENTIDADES PÚBLICAS O SUS SUBSIDIARIAS</t>
  </si>
  <si>
    <t>SERVICIO DE EXTERNALIZACIÓN DE CORREO ELECTRÓNICO PERÍODO 2020</t>
  </si>
  <si>
    <t>SUSCRIPCIÓN AL SERVICIO DE ANTIVIRUS PARA EQUIPOS INFORMÁTICOS DEL MSP PARA MANTENER LOS SISTEMAS Y PROGRAMAS INFORMÁTICOS EN BUEN ESTADO DE FUNCIONAMIENTO PERÍODO 202O</t>
  </si>
  <si>
    <t>SUSCRIPCIÓN AL SERVICIO DE ANTIVIRUS PARA EQUIPOS INFORMÁTICOS DEL MSP PARA MANTENER LOS SISTEMAS Y PROGRAMAS INFORMÁTICOS EN BUEN ESTADO DE FUNCIONAMIENTO</t>
  </si>
  <si>
    <t>CONTRATACIÓN DEL SOPORTE ORACLE CANAL PERIODO 2020</t>
  </si>
  <si>
    <t>RENOVACIÓN DEL LICENCIAMIENTO Y EXTENSIÓN DE LA GARANTÍA TÉCNICA DE LA PLATAFORMA DE SEGURIDAD CHECK POINT DE PLANTA CENTRAL DEL MINISTERIO DE SALUD PÚBLICA</t>
  </si>
  <si>
    <t>SERVICIO DE VIDEOCONFERENCIA PARA EL MINISTERIO DE SALUD PÚBLICA PLANTA CENTRAL</t>
  </si>
  <si>
    <t>CONTRATACIÓN DE HORAS DE SOPORTE ODOO</t>
  </si>
  <si>
    <t>CONTRATACIÓN DE HORAS DE SOPORTE POSTGRESQL</t>
  </si>
  <si>
    <t>TOTAL</t>
  </si>
  <si>
    <t>BIENES Y SERVICIOS ÚNICOS</t>
  </si>
  <si>
    <t>ESPECIAL</t>
  </si>
  <si>
    <t xml:space="preserve"> ESPECIAL</t>
  </si>
  <si>
    <t>LICITACIÓN</t>
  </si>
  <si>
    <t>“CONTRATACIÓN DE PÓLIZA DE SEGURO DE VIDA PARA LOS TRABAJADORES DE CONTRATO COLECTIVO A NIVEL NACIONAL DEL MINISTERIO DE SALUD PÚBLICA”ACM</t>
  </si>
  <si>
    <t>“CONTRATACIÓN DE PÓLIZAS DE SEGUROS DE: INCENDIO, ROBO, EQUIPO ELECTRÓNICO, ROTURA DE MAQUINARIA, EQUIPO Y MAQUINARIA, VEHÍCULOS, TRANSPORTE INTERNO MEDICAMENTOS PARA LOS BIENES Y FIDELIDAD PARA LOS SERVIDORES Y TRABAJADORES CAUCIONADOS DEL MINISTERIO DE SALUD PÚBLICA.”ACM</t>
  </si>
  <si>
    <t>NÚMERO CÓDIGO DE OPERACIÓN DEL PRÉSTAMO BID</t>
  </si>
  <si>
    <t>CATÁLOGO ELECTRÓNICO (si/no)</t>
  </si>
  <si>
    <t>871410443</t>
  </si>
  <si>
    <t>SERVICIO DE EMISIÓN DE PASAJES AEREOS NACIONALES PARA SERVIDORES DEL MSP Y PACIENTES RPIS (ACM)</t>
  </si>
  <si>
    <t>SERVICIO DE EMISIÓN DE PASAJES AEREOS INTERNACIONALES PARA SERVIDORES DEL MSP Y PACIENTES RPIS(ACM)</t>
  </si>
  <si>
    <t>SERVICIO DE MANTENIMIENTO PREVENTIVO Y CORRECTIVO DEL PARQUE AUTOMOTOR LIVIANO DEL MINISTERIO DE SALUD PÚBLICA (PLANTA CENTRAL)ACM</t>
  </si>
  <si>
    <t>SERVICIO DE MANTENIMIENTO PREVENTIVO Y CORRECTIVO DEL PARQUE AUTOMOTOR PESADO DEL MINISTERIO DE SALUD PÚBLICA (PLANTA CENTRAL)ACM</t>
  </si>
  <si>
    <t>ADQUISICIÓN DE MALATHIÓN LÍQUIDO</t>
  </si>
  <si>
    <t>ADQUISICIÓN DE DELTAMETRINA LÍQUIDA</t>
  </si>
  <si>
    <t>ADQUISICIÓN DE DELTAMETRINA EN POLVO ACM</t>
  </si>
  <si>
    <t>ADQUISICIÓN DE TABLETAS DE TENOFOVIR + EMTRICITABINA + EFAVIRENZ SÓLIDO ORAL 300 MG + 200 MG + 600 MG</t>
  </si>
  <si>
    <t>ADQUISICIÓN DE COMPRIMIDOS DE DARUNAVIR DE 600MG</t>
  </si>
  <si>
    <t>ADQUISICIÓN DE ZIDOVUDINA 10 MG/ML SOLUCIÓN PARA INFUSIÓN</t>
  </si>
  <si>
    <t>ADQUISICIÓN DE LOPINAVIR+ RITONAVIR LÍQUIDO ORAL 80MG+20MG/ML</t>
  </si>
  <si>
    <t>ADQUISICIÓN DE TABLETAS DE LAMIVUDINA DE 150MG</t>
  </si>
  <si>
    <t>ADQUISICIÓN DE KIT DE PRUEBA RÁPIDA PARA DETERMINACIÓN DE HEPATITIS C</t>
  </si>
  <si>
    <t>ADQUISICIÓN DE TEMEPHOS</t>
  </si>
  <si>
    <t>MÉTODOS ANTICONCEPTIVOS (DISPOSITIVOS MÉDICOS-CONDONES MASCULINOS) ACM</t>
  </si>
  <si>
    <t>MÉTODOS ANTICONCEPTIVOS (MEDICAMENTO-LEVONOGESTREL MÁS ETINILESTRADIOL SÓLIDO ORAL 0,03MG + 0,15MG) ACM</t>
  </si>
  <si>
    <t>MÉTODOS ANTICONCEPTIVOS (MEDICAMENTO-LEVONORGESTREL SÓLIDO ORAL 0,030MG)</t>
  </si>
  <si>
    <t>ADQUISICIÓN DE CARBÓN ACTIVADO</t>
  </si>
  <si>
    <t>ADQUISICIÓN DEL SERVICIO INTEGRAL DE TAMIZAJE METABÓLICO NEONATAL PROCESAMIENTO DE MUESTRAS</t>
  </si>
  <si>
    <t>ADQUISICIÓN DE CONSUMIBLES PARA LAS IMPRESORAS Y EQUIPOS MULTIFUNCIÓN</t>
  </si>
  <si>
    <t>CONTRATACIÓN DEL SERVICIO DE LAN GESTIONADA DEL MINISTERIO DE SALUD PÚBLICA EN LA PLATAFORMA GUBERNAMENTAL DE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</si>
</sst>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82" formatCode="#,##0.0000"/>
    <numFmt numFmtId="183" formatCode="&quot;$&quot;\ #,##0.0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</font>
    <font>
      <b/>
      <sz val="8"/>
      <color indexed="8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CCCFF"/>
        <bgColor indexed="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4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1" xfId="0" applyFont="1" applyBorder="1" applyAlignment="1">
      <alignment vertical="center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right" vertical="center"/>
    </xf>
    <xf numFmtId="18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3" fontId="5" fillId="0" borderId="1" xfId="1" applyFont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6" fillId="6" borderId="1" xfId="2" applyFont="1" applyFill="1" applyBorder="1" applyAlignment="1" applyProtection="1">
      <alignment horizontal="center" vertical="center"/>
      <protection locked="0"/>
    </xf>
    <xf numFmtId="183" fontId="5" fillId="6" borderId="1" xfId="0" applyNumberFormat="1" applyFont="1" applyFill="1" applyBorder="1" applyAlignment="1">
      <alignment horizontal="center" vertical="center"/>
    </xf>
    <xf numFmtId="43" fontId="5" fillId="6" borderId="1" xfId="1" applyFont="1" applyFill="1" applyBorder="1" applyAlignment="1">
      <alignment vertical="center"/>
    </xf>
    <xf numFmtId="0" fontId="1" fillId="2" borderId="1" xfId="0" quotePrefix="1" applyFont="1" applyFill="1" applyBorder="1" applyAlignment="1">
      <alignment horizontal="center" vertical="center"/>
    </xf>
    <xf numFmtId="3" fontId="5" fillId="6" borderId="1" xfId="1" applyNumberFormat="1" applyFont="1" applyFill="1" applyBorder="1" applyAlignment="1">
      <alignment horizontal="right" vertical="center"/>
    </xf>
    <xf numFmtId="182" fontId="5" fillId="6" borderId="1" xfId="1" applyNumberFormat="1" applyFont="1" applyFill="1" applyBorder="1" applyAlignment="1">
      <alignment vertical="center"/>
    </xf>
    <xf numFmtId="0" fontId="7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5" fillId="0" borderId="1" xfId="1" applyNumberFormat="1" applyFont="1" applyBorder="1" applyAlignment="1">
      <alignment horizontal="right" vertical="center"/>
    </xf>
    <xf numFmtId="182" fontId="5" fillId="0" borderId="1" xfId="1" applyNumberFormat="1" applyFont="1" applyBorder="1" applyAlignment="1">
      <alignment vertical="center"/>
    </xf>
    <xf numFmtId="182" fontId="7" fillId="0" borderId="1" xfId="1" applyNumberFormat="1" applyFont="1" applyBorder="1" applyAlignment="1">
      <alignment vertical="center"/>
    </xf>
    <xf numFmtId="43" fontId="8" fillId="3" borderId="1" xfId="0" applyNumberFormat="1" applyFont="1" applyFill="1" applyBorder="1" applyAlignment="1">
      <alignment vertical="center"/>
    </xf>
    <xf numFmtId="2" fontId="5" fillId="0" borderId="1" xfId="0" applyNumberFormat="1" applyFont="1" applyBorder="1" applyAlignment="1">
      <alignment vertical="center" wrapText="1"/>
    </xf>
    <xf numFmtId="0" fontId="3" fillId="5" borderId="1" xfId="0" applyFont="1" applyFill="1" applyBorder="1" applyAlignment="1">
      <alignment vertical="center"/>
    </xf>
    <xf numFmtId="0" fontId="6" fillId="8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8" fillId="9" borderId="1" xfId="0" applyFont="1" applyFill="1" applyBorder="1" applyAlignment="1">
      <alignment horizontal="center" vertical="center" textRotation="90" wrapText="1"/>
    </xf>
    <xf numFmtId="0" fontId="11" fillId="10" borderId="1" xfId="0" applyFont="1" applyFill="1" applyBorder="1" applyAlignment="1" applyProtection="1">
      <alignment horizontal="center" vertical="center" textRotation="90" wrapText="1"/>
    </xf>
    <xf numFmtId="0" fontId="11" fillId="10" borderId="1" xfId="0" applyFont="1" applyFill="1" applyBorder="1" applyAlignment="1" applyProtection="1">
      <alignment horizontal="right" vertical="center" textRotation="90" wrapText="1"/>
    </xf>
    <xf numFmtId="0" fontId="12" fillId="4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/>
    </xf>
    <xf numFmtId="0" fontId="13" fillId="10" borderId="2" xfId="0" applyFont="1" applyFill="1" applyBorder="1" applyAlignment="1" applyProtection="1">
      <alignment horizontal="center" vertical="center" wrapText="1"/>
    </xf>
    <xf numFmtId="0" fontId="13" fillId="10" borderId="3" xfId="0" applyFont="1" applyFill="1" applyBorder="1" applyAlignment="1" applyProtection="1">
      <alignment horizontal="center" vertical="center" wrapText="1"/>
    </xf>
    <xf numFmtId="0" fontId="13" fillId="10" borderId="4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>
      <alignment horizontal="right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"/>
  <sheetViews>
    <sheetView tabSelected="1" view="pageLayout" topLeftCell="AB1" zoomScaleNormal="100" workbookViewId="0">
      <selection activeCell="AJ53" sqref="AJ53"/>
    </sheetView>
  </sheetViews>
  <sheetFormatPr baseColWidth="10" defaultColWidth="11.42578125" defaultRowHeight="15" x14ac:dyDescent="0.25"/>
  <cols>
    <col min="1" max="3" width="0" hidden="1" customWidth="1"/>
    <col min="4" max="4" width="5.5703125" customWidth="1"/>
    <col min="5" max="5" width="4.7109375" customWidth="1"/>
    <col min="6" max="6" width="6.42578125" customWidth="1"/>
    <col min="7" max="7" width="6" customWidth="1"/>
    <col min="8" max="8" width="6.7109375" customWidth="1"/>
    <col min="9" max="9" width="5.28515625" customWidth="1"/>
    <col min="10" max="10" width="5.42578125" customWidth="1"/>
    <col min="11" max="11" width="5" customWidth="1"/>
    <col min="12" max="12" width="5.7109375" customWidth="1"/>
    <col min="13" max="13" width="7.28515625" customWidth="1"/>
    <col min="14" max="14" width="7.85546875" customWidth="1"/>
    <col min="15" max="15" width="7.28515625" customWidth="1"/>
    <col min="16" max="16" width="5.7109375" customWidth="1"/>
    <col min="17" max="17" width="6.5703125" customWidth="1"/>
    <col min="18" max="18" width="6.7109375" customWidth="1"/>
    <col min="19" max="19" width="10.140625" customWidth="1"/>
    <col min="20" max="20" width="7.5703125" customWidth="1"/>
    <col min="21" max="21" width="28.42578125" customWidth="1"/>
    <col min="22" max="22" width="11" style="5" customWidth="1"/>
    <col min="23" max="23" width="6.85546875" customWidth="1"/>
    <col min="24" max="24" width="10.28515625" customWidth="1"/>
    <col min="25" max="26" width="7.28515625" customWidth="1"/>
    <col min="27" max="27" width="7.5703125" customWidth="1"/>
    <col min="28" max="28" width="15" customWidth="1"/>
    <col min="29" max="29" width="10" customWidth="1"/>
    <col min="30" max="30" width="14.140625" customWidth="1"/>
    <col min="31" max="31" width="6.140625" customWidth="1"/>
    <col min="32" max="32" width="9" customWidth="1"/>
    <col min="33" max="33" width="8.7109375" customWidth="1"/>
    <col min="34" max="34" width="8.140625" customWidth="1"/>
    <col min="35" max="35" width="8.7109375" customWidth="1"/>
    <col min="36" max="36" width="13.85546875" customWidth="1"/>
  </cols>
  <sheetData>
    <row r="1" spans="1:36" x14ac:dyDescent="0.25">
      <c r="A1" s="1"/>
      <c r="B1" s="2"/>
      <c r="C1" s="1"/>
      <c r="D1" s="39" t="s">
        <v>0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40" t="s">
        <v>1</v>
      </c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2"/>
      <c r="AJ1" s="30"/>
    </row>
    <row r="2" spans="1:36" ht="106.5" x14ac:dyDescent="0.25">
      <c r="A2" s="3" t="s">
        <v>2</v>
      </c>
      <c r="B2" s="3" t="s">
        <v>3</v>
      </c>
      <c r="C2" s="4" t="s">
        <v>4</v>
      </c>
      <c r="D2" s="35" t="s">
        <v>5</v>
      </c>
      <c r="E2" s="35" t="s">
        <v>6</v>
      </c>
      <c r="F2" s="35" t="s">
        <v>7</v>
      </c>
      <c r="G2" s="35" t="s">
        <v>8</v>
      </c>
      <c r="H2" s="35" t="s">
        <v>9</v>
      </c>
      <c r="I2" s="35" t="s">
        <v>10</v>
      </c>
      <c r="J2" s="35" t="s">
        <v>11</v>
      </c>
      <c r="K2" s="35" t="s">
        <v>12</v>
      </c>
      <c r="L2" s="35" t="s">
        <v>13</v>
      </c>
      <c r="M2" s="35" t="s">
        <v>14</v>
      </c>
      <c r="N2" s="35" t="s">
        <v>15</v>
      </c>
      <c r="O2" s="35" t="s">
        <v>16</v>
      </c>
      <c r="P2" s="35" t="s">
        <v>17</v>
      </c>
      <c r="Q2" s="35" t="s">
        <v>18</v>
      </c>
      <c r="R2" s="35" t="s">
        <v>19</v>
      </c>
      <c r="S2" s="36" t="s">
        <v>20</v>
      </c>
      <c r="T2" s="36" t="s">
        <v>21</v>
      </c>
      <c r="U2" s="36" t="s">
        <v>22</v>
      </c>
      <c r="V2" s="37" t="s">
        <v>23</v>
      </c>
      <c r="W2" s="36" t="s">
        <v>24</v>
      </c>
      <c r="X2" s="36" t="s">
        <v>25</v>
      </c>
      <c r="Y2" s="36" t="s">
        <v>26</v>
      </c>
      <c r="Z2" s="36" t="s">
        <v>27</v>
      </c>
      <c r="AA2" s="36" t="s">
        <v>28</v>
      </c>
      <c r="AB2" s="36" t="s">
        <v>29</v>
      </c>
      <c r="AC2" s="36" t="s">
        <v>138</v>
      </c>
      <c r="AD2" s="36" t="s">
        <v>30</v>
      </c>
      <c r="AE2" s="36" t="s">
        <v>31</v>
      </c>
      <c r="AF2" s="36" t="s">
        <v>137</v>
      </c>
      <c r="AG2" s="36" t="s">
        <v>32</v>
      </c>
      <c r="AH2" s="36" t="s">
        <v>33</v>
      </c>
      <c r="AI2" s="36" t="s">
        <v>34</v>
      </c>
      <c r="AJ2" s="38" t="s">
        <v>35</v>
      </c>
    </row>
    <row r="3" spans="1:36" ht="22.5" x14ac:dyDescent="0.25">
      <c r="A3" s="6" t="s">
        <v>36</v>
      </c>
      <c r="B3" s="7">
        <v>20300008</v>
      </c>
      <c r="C3" s="8" t="s">
        <v>37</v>
      </c>
      <c r="D3" s="8">
        <v>2020</v>
      </c>
      <c r="E3" s="8">
        <v>320</v>
      </c>
      <c r="F3" s="8">
        <v>9999</v>
      </c>
      <c r="G3" s="9" t="s">
        <v>40</v>
      </c>
      <c r="H3" s="8" t="s">
        <v>39</v>
      </c>
      <c r="I3" s="9" t="s">
        <v>38</v>
      </c>
      <c r="J3" s="8" t="s">
        <v>41</v>
      </c>
      <c r="K3" s="8" t="s">
        <v>42</v>
      </c>
      <c r="L3" s="8" t="s">
        <v>40</v>
      </c>
      <c r="M3" s="8" t="s">
        <v>43</v>
      </c>
      <c r="N3" s="8">
        <v>530819</v>
      </c>
      <c r="O3" s="8" t="s">
        <v>44</v>
      </c>
      <c r="P3" s="8" t="s">
        <v>42</v>
      </c>
      <c r="Q3" s="8" t="s">
        <v>40</v>
      </c>
      <c r="R3" s="8" t="s">
        <v>40</v>
      </c>
      <c r="S3" s="8">
        <v>346200111</v>
      </c>
      <c r="T3" s="8" t="s">
        <v>45</v>
      </c>
      <c r="U3" s="32" t="s">
        <v>144</v>
      </c>
      <c r="V3" s="11">
        <v>20937</v>
      </c>
      <c r="W3" s="8" t="s">
        <v>46</v>
      </c>
      <c r="X3" s="11">
        <v>13.69</v>
      </c>
      <c r="Y3" s="8" t="s">
        <v>47</v>
      </c>
      <c r="Z3" s="12"/>
      <c r="AA3" s="12"/>
      <c r="AB3" s="13" t="s">
        <v>59</v>
      </c>
      <c r="AC3" s="13" t="s">
        <v>49</v>
      </c>
      <c r="AD3" s="10" t="s">
        <v>50</v>
      </c>
      <c r="AE3" s="13" t="s">
        <v>49</v>
      </c>
      <c r="AF3" s="13" t="s">
        <v>51</v>
      </c>
      <c r="AG3" s="13" t="s">
        <v>51</v>
      </c>
      <c r="AH3" s="13" t="s">
        <v>52</v>
      </c>
      <c r="AI3" s="29" t="s">
        <v>53</v>
      </c>
      <c r="AJ3" s="14">
        <f t="shared" ref="AJ3:AJ53" si="0">IF(V3="","",ROUND(V3*X3,2))</f>
        <v>286627.53000000003</v>
      </c>
    </row>
    <row r="4" spans="1:36" ht="22.5" x14ac:dyDescent="0.25">
      <c r="A4" s="6" t="s">
        <v>36</v>
      </c>
      <c r="B4" s="7">
        <v>20300009</v>
      </c>
      <c r="C4" s="8" t="s">
        <v>54</v>
      </c>
      <c r="D4" s="8">
        <v>2020</v>
      </c>
      <c r="E4" s="8">
        <v>320</v>
      </c>
      <c r="F4" s="8">
        <v>9999</v>
      </c>
      <c r="G4" s="9" t="s">
        <v>40</v>
      </c>
      <c r="H4" s="8" t="s">
        <v>39</v>
      </c>
      <c r="I4" s="9" t="s">
        <v>38</v>
      </c>
      <c r="J4" s="8" t="s">
        <v>41</v>
      </c>
      <c r="K4" s="8" t="s">
        <v>42</v>
      </c>
      <c r="L4" s="8" t="s">
        <v>40</v>
      </c>
      <c r="M4" s="8" t="s">
        <v>43</v>
      </c>
      <c r="N4" s="8">
        <v>530819</v>
      </c>
      <c r="O4" s="8" t="s">
        <v>44</v>
      </c>
      <c r="P4" s="8" t="s">
        <v>42</v>
      </c>
      <c r="Q4" s="8" t="s">
        <v>40</v>
      </c>
      <c r="R4" s="8" t="s">
        <v>40</v>
      </c>
      <c r="S4" s="8">
        <v>346200124</v>
      </c>
      <c r="T4" s="8" t="s">
        <v>45</v>
      </c>
      <c r="U4" s="10" t="s">
        <v>145</v>
      </c>
      <c r="V4" s="11">
        <v>16458</v>
      </c>
      <c r="W4" s="8" t="s">
        <v>46</v>
      </c>
      <c r="X4" s="11">
        <v>15.19</v>
      </c>
      <c r="Y4" s="8"/>
      <c r="Z4" s="12" t="s">
        <v>47</v>
      </c>
      <c r="AA4" s="12"/>
      <c r="AB4" s="13" t="s">
        <v>59</v>
      </c>
      <c r="AC4" s="13" t="s">
        <v>49</v>
      </c>
      <c r="AD4" s="10" t="s">
        <v>50</v>
      </c>
      <c r="AE4" s="13" t="s">
        <v>49</v>
      </c>
      <c r="AF4" s="13" t="s">
        <v>51</v>
      </c>
      <c r="AG4" s="13" t="s">
        <v>51</v>
      </c>
      <c r="AH4" s="13" t="s">
        <v>52</v>
      </c>
      <c r="AI4" s="29" t="s">
        <v>53</v>
      </c>
      <c r="AJ4" s="14">
        <f t="shared" si="0"/>
        <v>249997.02</v>
      </c>
    </row>
    <row r="5" spans="1:36" ht="22.5" x14ac:dyDescent="0.25">
      <c r="A5" s="6" t="s">
        <v>36</v>
      </c>
      <c r="B5" s="7">
        <v>20300010</v>
      </c>
      <c r="C5" s="8" t="s">
        <v>55</v>
      </c>
      <c r="D5" s="8">
        <v>2020</v>
      </c>
      <c r="E5" s="8">
        <v>320</v>
      </c>
      <c r="F5" s="8">
        <v>9999</v>
      </c>
      <c r="G5" s="9" t="s">
        <v>40</v>
      </c>
      <c r="H5" s="8" t="s">
        <v>39</v>
      </c>
      <c r="I5" s="9" t="s">
        <v>38</v>
      </c>
      <c r="J5" s="8" t="s">
        <v>41</v>
      </c>
      <c r="K5" s="8" t="s">
        <v>42</v>
      </c>
      <c r="L5" s="8" t="s">
        <v>40</v>
      </c>
      <c r="M5" s="8" t="s">
        <v>43</v>
      </c>
      <c r="N5" s="8">
        <v>530819</v>
      </c>
      <c r="O5" s="8" t="s">
        <v>44</v>
      </c>
      <c r="P5" s="8" t="s">
        <v>42</v>
      </c>
      <c r="Q5" s="8" t="s">
        <v>40</v>
      </c>
      <c r="R5" s="8" t="s">
        <v>40</v>
      </c>
      <c r="S5" s="8">
        <v>346200124</v>
      </c>
      <c r="T5" s="8" t="s">
        <v>45</v>
      </c>
      <c r="U5" s="32" t="s">
        <v>146</v>
      </c>
      <c r="V5" s="11">
        <v>9574</v>
      </c>
      <c r="W5" s="8" t="s">
        <v>56</v>
      </c>
      <c r="X5" s="11">
        <v>39.69</v>
      </c>
      <c r="Y5" s="8"/>
      <c r="Z5" s="12" t="s">
        <v>47</v>
      </c>
      <c r="AA5" s="12"/>
      <c r="AB5" s="13" t="s">
        <v>59</v>
      </c>
      <c r="AC5" s="13" t="s">
        <v>49</v>
      </c>
      <c r="AD5" s="10" t="s">
        <v>50</v>
      </c>
      <c r="AE5" s="13" t="s">
        <v>49</v>
      </c>
      <c r="AF5" s="13" t="s">
        <v>51</v>
      </c>
      <c r="AG5" s="13" t="s">
        <v>51</v>
      </c>
      <c r="AH5" s="13" t="s">
        <v>52</v>
      </c>
      <c r="AI5" s="29" t="s">
        <v>53</v>
      </c>
      <c r="AJ5" s="14">
        <f t="shared" si="0"/>
        <v>379992.06</v>
      </c>
    </row>
    <row r="6" spans="1:36" ht="33.75" x14ac:dyDescent="0.25">
      <c r="A6" s="15" t="s">
        <v>36</v>
      </c>
      <c r="B6" s="16">
        <v>20300015</v>
      </c>
      <c r="C6" s="8" t="s">
        <v>57</v>
      </c>
      <c r="D6" s="8">
        <v>2020</v>
      </c>
      <c r="E6" s="8">
        <v>320</v>
      </c>
      <c r="F6" s="8">
        <v>9999</v>
      </c>
      <c r="G6" s="9" t="s">
        <v>40</v>
      </c>
      <c r="H6" s="8" t="s">
        <v>39</v>
      </c>
      <c r="I6" s="9" t="s">
        <v>38</v>
      </c>
      <c r="J6" s="8" t="s">
        <v>41</v>
      </c>
      <c r="K6" s="8" t="s">
        <v>42</v>
      </c>
      <c r="L6" s="8" t="s">
        <v>40</v>
      </c>
      <c r="M6" s="8" t="s">
        <v>43</v>
      </c>
      <c r="N6" s="8">
        <v>530809</v>
      </c>
      <c r="O6" s="8" t="s">
        <v>44</v>
      </c>
      <c r="P6" s="8" t="s">
        <v>42</v>
      </c>
      <c r="Q6" s="8" t="s">
        <v>40</v>
      </c>
      <c r="R6" s="8" t="s">
        <v>40</v>
      </c>
      <c r="S6" s="8">
        <v>3526053874</v>
      </c>
      <c r="T6" s="8" t="s">
        <v>45</v>
      </c>
      <c r="U6" s="32" t="s">
        <v>147</v>
      </c>
      <c r="V6" s="11">
        <v>600000</v>
      </c>
      <c r="W6" s="8" t="s">
        <v>58</v>
      </c>
      <c r="X6" s="11">
        <v>0.41499999999999998</v>
      </c>
      <c r="Y6" s="8"/>
      <c r="Z6" s="17" t="s">
        <v>47</v>
      </c>
      <c r="AA6" s="17"/>
      <c r="AB6" s="8" t="s">
        <v>59</v>
      </c>
      <c r="AC6" s="8" t="s">
        <v>60</v>
      </c>
      <c r="AD6" s="10" t="s">
        <v>61</v>
      </c>
      <c r="AE6" s="8" t="s">
        <v>49</v>
      </c>
      <c r="AF6" s="8" t="s">
        <v>51</v>
      </c>
      <c r="AG6" s="8" t="s">
        <v>51</v>
      </c>
      <c r="AH6" s="8" t="s">
        <v>52</v>
      </c>
      <c r="AI6" s="29" t="s">
        <v>53</v>
      </c>
      <c r="AJ6" s="18">
        <f t="shared" si="0"/>
        <v>249000</v>
      </c>
    </row>
    <row r="7" spans="1:36" ht="22.5" x14ac:dyDescent="0.25">
      <c r="A7" s="15" t="s">
        <v>36</v>
      </c>
      <c r="B7" s="16">
        <v>20300016</v>
      </c>
      <c r="C7" s="8" t="s">
        <v>62</v>
      </c>
      <c r="D7" s="8">
        <v>2020</v>
      </c>
      <c r="E7" s="8">
        <v>320</v>
      </c>
      <c r="F7" s="8">
        <v>9999</v>
      </c>
      <c r="G7" s="9" t="s">
        <v>40</v>
      </c>
      <c r="H7" s="8" t="s">
        <v>39</v>
      </c>
      <c r="I7" s="9" t="s">
        <v>38</v>
      </c>
      <c r="J7" s="19" t="s">
        <v>41</v>
      </c>
      <c r="K7" s="8" t="s">
        <v>42</v>
      </c>
      <c r="L7" s="19" t="s">
        <v>40</v>
      </c>
      <c r="M7" s="8" t="s">
        <v>43</v>
      </c>
      <c r="N7" s="8">
        <v>530809</v>
      </c>
      <c r="O7" s="19" t="s">
        <v>44</v>
      </c>
      <c r="P7" s="8" t="s">
        <v>42</v>
      </c>
      <c r="Q7" s="8" t="s">
        <v>40</v>
      </c>
      <c r="R7" s="8" t="s">
        <v>40</v>
      </c>
      <c r="S7" s="8">
        <v>3526053874</v>
      </c>
      <c r="T7" s="8" t="s">
        <v>45</v>
      </c>
      <c r="U7" s="32" t="s">
        <v>148</v>
      </c>
      <c r="V7" s="20">
        <v>90000</v>
      </c>
      <c r="W7" s="8" t="s">
        <v>58</v>
      </c>
      <c r="X7" s="21">
        <v>1.28</v>
      </c>
      <c r="Y7" s="17" t="s">
        <v>47</v>
      </c>
      <c r="Z7" s="17"/>
      <c r="AA7" s="17"/>
      <c r="AB7" s="8" t="s">
        <v>59</v>
      </c>
      <c r="AC7" s="8" t="s">
        <v>60</v>
      </c>
      <c r="AD7" s="10" t="s">
        <v>61</v>
      </c>
      <c r="AE7" s="8" t="s">
        <v>49</v>
      </c>
      <c r="AF7" s="8" t="s">
        <v>51</v>
      </c>
      <c r="AG7" s="8" t="s">
        <v>51</v>
      </c>
      <c r="AH7" s="8" t="s">
        <v>52</v>
      </c>
      <c r="AI7" s="29" t="s">
        <v>53</v>
      </c>
      <c r="AJ7" s="18">
        <f t="shared" si="0"/>
        <v>115200</v>
      </c>
    </row>
    <row r="8" spans="1:36" ht="22.5" x14ac:dyDescent="0.25">
      <c r="A8" s="15" t="s">
        <v>36</v>
      </c>
      <c r="B8" s="16">
        <v>20300018</v>
      </c>
      <c r="C8" s="8" t="s">
        <v>63</v>
      </c>
      <c r="D8" s="8">
        <v>2020</v>
      </c>
      <c r="E8" s="8">
        <v>320</v>
      </c>
      <c r="F8" s="8">
        <v>9999</v>
      </c>
      <c r="G8" s="9" t="s">
        <v>40</v>
      </c>
      <c r="H8" s="8" t="s">
        <v>39</v>
      </c>
      <c r="I8" s="9" t="s">
        <v>38</v>
      </c>
      <c r="J8" s="19" t="s">
        <v>41</v>
      </c>
      <c r="K8" s="8" t="s">
        <v>42</v>
      </c>
      <c r="L8" s="19" t="s">
        <v>40</v>
      </c>
      <c r="M8" s="8" t="s">
        <v>43</v>
      </c>
      <c r="N8" s="8">
        <v>530809</v>
      </c>
      <c r="O8" s="19" t="s">
        <v>44</v>
      </c>
      <c r="P8" s="8" t="s">
        <v>42</v>
      </c>
      <c r="Q8" s="8" t="s">
        <v>40</v>
      </c>
      <c r="R8" s="8" t="s">
        <v>40</v>
      </c>
      <c r="S8" s="8">
        <v>3526053874</v>
      </c>
      <c r="T8" s="8" t="s">
        <v>45</v>
      </c>
      <c r="U8" s="32" t="s">
        <v>149</v>
      </c>
      <c r="V8" s="20">
        <v>1875</v>
      </c>
      <c r="W8" s="8" t="s">
        <v>58</v>
      </c>
      <c r="X8" s="21">
        <v>15.21</v>
      </c>
      <c r="Y8" s="17" t="s">
        <v>47</v>
      </c>
      <c r="Z8" s="17"/>
      <c r="AA8" s="17"/>
      <c r="AB8" s="8"/>
      <c r="AC8" s="8" t="s">
        <v>49</v>
      </c>
      <c r="AD8" s="10" t="s">
        <v>131</v>
      </c>
      <c r="AE8" s="8" t="s">
        <v>49</v>
      </c>
      <c r="AF8" s="8" t="s">
        <v>51</v>
      </c>
      <c r="AG8" s="8" t="s">
        <v>51</v>
      </c>
      <c r="AH8" s="8" t="s">
        <v>132</v>
      </c>
      <c r="AI8" s="29" t="s">
        <v>53</v>
      </c>
      <c r="AJ8" s="18">
        <f t="shared" si="0"/>
        <v>28518.75</v>
      </c>
    </row>
    <row r="9" spans="1:36" ht="22.5" x14ac:dyDescent="0.25">
      <c r="A9" s="15" t="s">
        <v>36</v>
      </c>
      <c r="B9" s="16">
        <v>20300019</v>
      </c>
      <c r="C9" s="8" t="s">
        <v>64</v>
      </c>
      <c r="D9" s="8">
        <v>2020</v>
      </c>
      <c r="E9" s="8">
        <v>320</v>
      </c>
      <c r="F9" s="8">
        <v>9999</v>
      </c>
      <c r="G9" s="9" t="s">
        <v>40</v>
      </c>
      <c r="H9" s="8" t="s">
        <v>39</v>
      </c>
      <c r="I9" s="9" t="s">
        <v>38</v>
      </c>
      <c r="J9" s="19" t="s">
        <v>41</v>
      </c>
      <c r="K9" s="8" t="s">
        <v>42</v>
      </c>
      <c r="L9" s="19" t="s">
        <v>40</v>
      </c>
      <c r="M9" s="8" t="s">
        <v>43</v>
      </c>
      <c r="N9" s="8">
        <v>530809</v>
      </c>
      <c r="O9" s="19" t="s">
        <v>44</v>
      </c>
      <c r="P9" s="8" t="s">
        <v>42</v>
      </c>
      <c r="Q9" s="8" t="s">
        <v>40</v>
      </c>
      <c r="R9" s="8" t="s">
        <v>40</v>
      </c>
      <c r="S9" s="8">
        <v>3526053874</v>
      </c>
      <c r="T9" s="8" t="s">
        <v>45</v>
      </c>
      <c r="U9" s="33" t="s">
        <v>150</v>
      </c>
      <c r="V9" s="20">
        <v>750</v>
      </c>
      <c r="W9" s="8" t="s">
        <v>58</v>
      </c>
      <c r="X9" s="21">
        <v>44.24</v>
      </c>
      <c r="Y9" s="17" t="s">
        <v>47</v>
      </c>
      <c r="Z9" s="17"/>
      <c r="AA9" s="17"/>
      <c r="AB9" s="8" t="s">
        <v>59</v>
      </c>
      <c r="AC9" s="8" t="s">
        <v>49</v>
      </c>
      <c r="AD9" s="10" t="s">
        <v>50</v>
      </c>
      <c r="AE9" s="8" t="s">
        <v>49</v>
      </c>
      <c r="AF9" s="8" t="s">
        <v>51</v>
      </c>
      <c r="AG9" s="8" t="s">
        <v>51</v>
      </c>
      <c r="AH9" s="8" t="s">
        <v>52</v>
      </c>
      <c r="AI9" s="29" t="s">
        <v>53</v>
      </c>
      <c r="AJ9" s="18">
        <f t="shared" si="0"/>
        <v>33180</v>
      </c>
    </row>
    <row r="10" spans="1:36" ht="22.5" x14ac:dyDescent="0.25">
      <c r="A10" s="15" t="s">
        <v>36</v>
      </c>
      <c r="B10" s="16">
        <v>20300020</v>
      </c>
      <c r="C10" s="8" t="s">
        <v>65</v>
      </c>
      <c r="D10" s="8">
        <v>2020</v>
      </c>
      <c r="E10" s="8">
        <v>320</v>
      </c>
      <c r="F10" s="8">
        <v>9999</v>
      </c>
      <c r="G10" s="9" t="s">
        <v>40</v>
      </c>
      <c r="H10" s="8" t="s">
        <v>39</v>
      </c>
      <c r="I10" s="9" t="s">
        <v>38</v>
      </c>
      <c r="J10" s="19" t="s">
        <v>41</v>
      </c>
      <c r="K10" s="8" t="s">
        <v>42</v>
      </c>
      <c r="L10" s="19" t="s">
        <v>40</v>
      </c>
      <c r="M10" s="8" t="s">
        <v>43</v>
      </c>
      <c r="N10" s="8">
        <v>530809</v>
      </c>
      <c r="O10" s="19" t="s">
        <v>44</v>
      </c>
      <c r="P10" s="8" t="s">
        <v>42</v>
      </c>
      <c r="Q10" s="8" t="s">
        <v>40</v>
      </c>
      <c r="R10" s="8" t="s">
        <v>40</v>
      </c>
      <c r="S10" s="8">
        <v>3526053874</v>
      </c>
      <c r="T10" s="8" t="s">
        <v>45</v>
      </c>
      <c r="U10" s="32" t="s">
        <v>151</v>
      </c>
      <c r="V10" s="20">
        <v>72415</v>
      </c>
      <c r="W10" s="8" t="s">
        <v>58</v>
      </c>
      <c r="X10" s="21">
        <v>0.65</v>
      </c>
      <c r="Y10" s="17" t="s">
        <v>47</v>
      </c>
      <c r="Z10" s="17"/>
      <c r="AA10" s="17"/>
      <c r="AB10" s="8" t="s">
        <v>59</v>
      </c>
      <c r="AC10" s="8" t="s">
        <v>49</v>
      </c>
      <c r="AD10" s="10" t="s">
        <v>50</v>
      </c>
      <c r="AE10" s="8" t="s">
        <v>49</v>
      </c>
      <c r="AF10" s="8" t="s">
        <v>51</v>
      </c>
      <c r="AG10" s="8" t="s">
        <v>51</v>
      </c>
      <c r="AH10" s="8" t="s">
        <v>52</v>
      </c>
      <c r="AI10" s="29" t="s">
        <v>53</v>
      </c>
      <c r="AJ10" s="18">
        <f t="shared" si="0"/>
        <v>47069.75</v>
      </c>
    </row>
    <row r="11" spans="1:36" ht="22.5" x14ac:dyDescent="0.25">
      <c r="A11" s="15" t="s">
        <v>36</v>
      </c>
      <c r="B11" s="16">
        <v>20300031</v>
      </c>
      <c r="C11" s="8" t="s">
        <v>66</v>
      </c>
      <c r="D11" s="8">
        <v>2020</v>
      </c>
      <c r="E11" s="8">
        <v>320</v>
      </c>
      <c r="F11" s="8">
        <v>9999</v>
      </c>
      <c r="G11" s="9" t="s">
        <v>40</v>
      </c>
      <c r="H11" s="8" t="s">
        <v>39</v>
      </c>
      <c r="I11" s="9" t="s">
        <v>38</v>
      </c>
      <c r="J11" s="19" t="s">
        <v>41</v>
      </c>
      <c r="K11" s="8" t="s">
        <v>42</v>
      </c>
      <c r="L11" s="19" t="s">
        <v>40</v>
      </c>
      <c r="M11" s="8" t="s">
        <v>43</v>
      </c>
      <c r="N11" s="8">
        <v>530810</v>
      </c>
      <c r="O11" s="19" t="s">
        <v>44</v>
      </c>
      <c r="P11" s="8" t="s">
        <v>42</v>
      </c>
      <c r="Q11" s="8" t="s">
        <v>40</v>
      </c>
      <c r="R11" s="8" t="s">
        <v>40</v>
      </c>
      <c r="S11" s="8">
        <v>3529010736</v>
      </c>
      <c r="T11" s="8" t="s">
        <v>45</v>
      </c>
      <c r="U11" s="32" t="s">
        <v>152</v>
      </c>
      <c r="V11" s="20">
        <v>40490</v>
      </c>
      <c r="W11" s="8" t="s">
        <v>58</v>
      </c>
      <c r="X11" s="21">
        <v>1.85</v>
      </c>
      <c r="Y11" s="17"/>
      <c r="Z11" s="17" t="s">
        <v>47</v>
      </c>
      <c r="AA11" s="17"/>
      <c r="AB11" s="8" t="s">
        <v>59</v>
      </c>
      <c r="AC11" s="8" t="s">
        <v>49</v>
      </c>
      <c r="AD11" s="10" t="s">
        <v>50</v>
      </c>
      <c r="AE11" s="8" t="s">
        <v>49</v>
      </c>
      <c r="AF11" s="8" t="s">
        <v>51</v>
      </c>
      <c r="AG11" s="8" t="s">
        <v>51</v>
      </c>
      <c r="AH11" s="8" t="s">
        <v>52</v>
      </c>
      <c r="AI11" s="29" t="s">
        <v>53</v>
      </c>
      <c r="AJ11" s="18">
        <f t="shared" si="0"/>
        <v>74906.5</v>
      </c>
    </row>
    <row r="12" spans="1:36" ht="22.5" x14ac:dyDescent="0.25">
      <c r="A12" s="15" t="s">
        <v>36</v>
      </c>
      <c r="B12" s="16">
        <v>20300038</v>
      </c>
      <c r="C12" s="8" t="s">
        <v>67</v>
      </c>
      <c r="D12" s="8">
        <v>2020</v>
      </c>
      <c r="E12" s="8">
        <v>320</v>
      </c>
      <c r="F12" s="8">
        <v>9999</v>
      </c>
      <c r="G12" s="9" t="s">
        <v>40</v>
      </c>
      <c r="H12" s="8" t="s">
        <v>39</v>
      </c>
      <c r="I12" s="9" t="s">
        <v>38</v>
      </c>
      <c r="J12" s="19" t="s">
        <v>41</v>
      </c>
      <c r="K12" s="8" t="s">
        <v>42</v>
      </c>
      <c r="L12" s="19" t="s">
        <v>40</v>
      </c>
      <c r="M12" s="8" t="s">
        <v>43</v>
      </c>
      <c r="N12" s="8">
        <v>530819</v>
      </c>
      <c r="O12" s="19" t="s">
        <v>44</v>
      </c>
      <c r="P12" s="8" t="s">
        <v>42</v>
      </c>
      <c r="Q12" s="8" t="s">
        <v>40</v>
      </c>
      <c r="R12" s="8" t="s">
        <v>40</v>
      </c>
      <c r="S12" s="8">
        <v>346200113</v>
      </c>
      <c r="T12" s="8" t="s">
        <v>68</v>
      </c>
      <c r="U12" s="34" t="s">
        <v>153</v>
      </c>
      <c r="V12" s="20">
        <v>57106</v>
      </c>
      <c r="W12" s="8" t="s">
        <v>69</v>
      </c>
      <c r="X12" s="21">
        <v>3.45</v>
      </c>
      <c r="Y12" s="17"/>
      <c r="Z12" s="17" t="s">
        <v>47</v>
      </c>
      <c r="AA12" s="17"/>
      <c r="AB12" s="8" t="s">
        <v>59</v>
      </c>
      <c r="AC12" s="8" t="s">
        <v>49</v>
      </c>
      <c r="AD12" s="10" t="s">
        <v>50</v>
      </c>
      <c r="AE12" s="8" t="s">
        <v>49</v>
      </c>
      <c r="AF12" s="8" t="s">
        <v>51</v>
      </c>
      <c r="AG12" s="8" t="s">
        <v>51</v>
      </c>
      <c r="AH12" s="8" t="s">
        <v>52</v>
      </c>
      <c r="AI12" s="29" t="s">
        <v>53</v>
      </c>
      <c r="AJ12" s="18">
        <f t="shared" si="0"/>
        <v>197015.7</v>
      </c>
    </row>
    <row r="13" spans="1:36" ht="33.75" x14ac:dyDescent="0.25">
      <c r="A13" s="15" t="s">
        <v>70</v>
      </c>
      <c r="B13" s="16">
        <v>30300003</v>
      </c>
      <c r="C13" s="8" t="s">
        <v>71</v>
      </c>
      <c r="D13" s="8">
        <v>2020</v>
      </c>
      <c r="E13" s="8">
        <v>320</v>
      </c>
      <c r="F13" s="8">
        <v>9999</v>
      </c>
      <c r="G13" s="9" t="s">
        <v>40</v>
      </c>
      <c r="H13" s="8" t="s">
        <v>72</v>
      </c>
      <c r="I13" s="9" t="s">
        <v>38</v>
      </c>
      <c r="J13" s="19" t="s">
        <v>41</v>
      </c>
      <c r="K13" s="8" t="s">
        <v>42</v>
      </c>
      <c r="L13" s="19" t="s">
        <v>40</v>
      </c>
      <c r="M13" s="8" t="s">
        <v>43</v>
      </c>
      <c r="N13" s="8">
        <v>530810</v>
      </c>
      <c r="O13" s="19" t="s">
        <v>44</v>
      </c>
      <c r="P13" s="8" t="s">
        <v>42</v>
      </c>
      <c r="Q13" s="8" t="s">
        <v>40</v>
      </c>
      <c r="R13" s="8" t="s">
        <v>40</v>
      </c>
      <c r="S13" s="31">
        <v>362700011</v>
      </c>
      <c r="T13" s="8" t="s">
        <v>73</v>
      </c>
      <c r="U13" s="32" t="s">
        <v>154</v>
      </c>
      <c r="V13" s="20">
        <v>55133988</v>
      </c>
      <c r="W13" s="8" t="s">
        <v>74</v>
      </c>
      <c r="X13" s="21">
        <v>7.0000000000000007E-2</v>
      </c>
      <c r="Y13" s="17"/>
      <c r="Z13" s="17" t="s">
        <v>47</v>
      </c>
      <c r="AA13" s="17"/>
      <c r="AB13" s="8" t="s">
        <v>59</v>
      </c>
      <c r="AC13" s="8" t="s">
        <v>49</v>
      </c>
      <c r="AD13" s="10" t="s">
        <v>50</v>
      </c>
      <c r="AE13" s="8" t="s">
        <v>49</v>
      </c>
      <c r="AF13" s="8" t="s">
        <v>51</v>
      </c>
      <c r="AG13" s="8" t="s">
        <v>51</v>
      </c>
      <c r="AH13" s="8" t="s">
        <v>52</v>
      </c>
      <c r="AI13" s="29" t="s">
        <v>53</v>
      </c>
      <c r="AJ13" s="18">
        <f t="shared" si="0"/>
        <v>3859379.16</v>
      </c>
    </row>
    <row r="14" spans="1:36" ht="45" x14ac:dyDescent="0.25">
      <c r="A14" s="15" t="s">
        <v>70</v>
      </c>
      <c r="B14" s="16">
        <v>30300006</v>
      </c>
      <c r="C14" s="8" t="s">
        <v>75</v>
      </c>
      <c r="D14" s="8">
        <v>2020</v>
      </c>
      <c r="E14" s="8">
        <v>320</v>
      </c>
      <c r="F14" s="8">
        <v>9999</v>
      </c>
      <c r="G14" s="9" t="s">
        <v>40</v>
      </c>
      <c r="H14" s="8" t="s">
        <v>72</v>
      </c>
      <c r="I14" s="9" t="s">
        <v>38</v>
      </c>
      <c r="J14" s="19" t="s">
        <v>41</v>
      </c>
      <c r="K14" s="8" t="s">
        <v>42</v>
      </c>
      <c r="L14" s="19" t="s">
        <v>40</v>
      </c>
      <c r="M14" s="8" t="s">
        <v>43</v>
      </c>
      <c r="N14" s="8">
        <v>530809</v>
      </c>
      <c r="O14" s="19" t="s">
        <v>44</v>
      </c>
      <c r="P14" s="8" t="s">
        <v>42</v>
      </c>
      <c r="Q14" s="8" t="s">
        <v>40</v>
      </c>
      <c r="R14" s="8" t="s">
        <v>40</v>
      </c>
      <c r="S14" s="31">
        <v>352601911</v>
      </c>
      <c r="T14" s="8" t="s">
        <v>73</v>
      </c>
      <c r="U14" s="32" t="s">
        <v>155</v>
      </c>
      <c r="V14" s="20">
        <v>2756628</v>
      </c>
      <c r="W14" s="8" t="s">
        <v>74</v>
      </c>
      <c r="X14" s="21">
        <v>0.3</v>
      </c>
      <c r="Y14" s="17" t="s">
        <v>47</v>
      </c>
      <c r="Z14" s="17"/>
      <c r="AA14" s="17"/>
      <c r="AB14" s="8" t="s">
        <v>59</v>
      </c>
      <c r="AC14" s="8" t="s">
        <v>49</v>
      </c>
      <c r="AD14" s="10" t="s">
        <v>50</v>
      </c>
      <c r="AE14" s="8" t="s">
        <v>49</v>
      </c>
      <c r="AF14" s="8" t="s">
        <v>51</v>
      </c>
      <c r="AG14" s="8" t="s">
        <v>51</v>
      </c>
      <c r="AH14" s="8" t="s">
        <v>52</v>
      </c>
      <c r="AI14" s="29" t="s">
        <v>53</v>
      </c>
      <c r="AJ14" s="18">
        <f t="shared" si="0"/>
        <v>826988.4</v>
      </c>
    </row>
    <row r="15" spans="1:36" ht="33.75" x14ac:dyDescent="0.25">
      <c r="A15" s="15" t="s">
        <v>70</v>
      </c>
      <c r="B15" s="16">
        <v>30300008</v>
      </c>
      <c r="C15" s="8" t="s">
        <v>76</v>
      </c>
      <c r="D15" s="8">
        <v>2020</v>
      </c>
      <c r="E15" s="8">
        <v>320</v>
      </c>
      <c r="F15" s="8">
        <v>9999</v>
      </c>
      <c r="G15" s="9" t="s">
        <v>40</v>
      </c>
      <c r="H15" s="8" t="s">
        <v>72</v>
      </c>
      <c r="I15" s="9" t="s">
        <v>38</v>
      </c>
      <c r="J15" s="19" t="s">
        <v>41</v>
      </c>
      <c r="K15" s="8" t="s">
        <v>42</v>
      </c>
      <c r="L15" s="19" t="s">
        <v>40</v>
      </c>
      <c r="M15" s="8" t="s">
        <v>43</v>
      </c>
      <c r="N15" s="8">
        <v>530809</v>
      </c>
      <c r="O15" s="19" t="s">
        <v>44</v>
      </c>
      <c r="P15" s="8" t="s">
        <v>42</v>
      </c>
      <c r="Q15" s="8" t="s">
        <v>40</v>
      </c>
      <c r="R15" s="8" t="s">
        <v>40</v>
      </c>
      <c r="S15" s="31">
        <v>352601911</v>
      </c>
      <c r="T15" s="8" t="s">
        <v>73</v>
      </c>
      <c r="U15" s="32" t="s">
        <v>156</v>
      </c>
      <c r="V15" s="20">
        <v>686064</v>
      </c>
      <c r="W15" s="8" t="s">
        <v>74</v>
      </c>
      <c r="X15" s="21">
        <v>0.3</v>
      </c>
      <c r="Y15" s="17" t="s">
        <v>47</v>
      </c>
      <c r="Z15" s="17"/>
      <c r="AA15" s="17"/>
      <c r="AB15" s="8" t="s">
        <v>59</v>
      </c>
      <c r="AC15" s="8" t="s">
        <v>49</v>
      </c>
      <c r="AD15" s="10" t="s">
        <v>50</v>
      </c>
      <c r="AE15" s="8" t="s">
        <v>49</v>
      </c>
      <c r="AF15" s="8" t="s">
        <v>51</v>
      </c>
      <c r="AG15" s="8" t="s">
        <v>51</v>
      </c>
      <c r="AH15" s="8" t="s">
        <v>52</v>
      </c>
      <c r="AI15" s="29" t="s">
        <v>53</v>
      </c>
      <c r="AJ15" s="18">
        <f t="shared" si="0"/>
        <v>205819.2</v>
      </c>
    </row>
    <row r="16" spans="1:36" ht="33.75" x14ac:dyDescent="0.25">
      <c r="A16" s="15" t="s">
        <v>70</v>
      </c>
      <c r="B16" s="16">
        <v>30300015</v>
      </c>
      <c r="C16" s="8" t="s">
        <v>71</v>
      </c>
      <c r="D16" s="8">
        <v>2020</v>
      </c>
      <c r="E16" s="8">
        <v>320</v>
      </c>
      <c r="F16" s="8">
        <v>9999</v>
      </c>
      <c r="G16" s="9" t="s">
        <v>40</v>
      </c>
      <c r="H16" s="8" t="s">
        <v>72</v>
      </c>
      <c r="I16" s="9" t="s">
        <v>38</v>
      </c>
      <c r="J16" s="19" t="s">
        <v>41</v>
      </c>
      <c r="K16" s="8" t="s">
        <v>42</v>
      </c>
      <c r="L16" s="19" t="s">
        <v>40</v>
      </c>
      <c r="M16" s="8" t="s">
        <v>43</v>
      </c>
      <c r="N16" s="8">
        <v>530810</v>
      </c>
      <c r="O16" s="19" t="s">
        <v>44</v>
      </c>
      <c r="P16" s="8" t="s">
        <v>42</v>
      </c>
      <c r="Q16" s="8" t="s">
        <v>40</v>
      </c>
      <c r="R16" s="8" t="s">
        <v>40</v>
      </c>
      <c r="S16" s="31">
        <v>362700011</v>
      </c>
      <c r="T16" s="8" t="s">
        <v>73</v>
      </c>
      <c r="U16" s="32" t="s">
        <v>154</v>
      </c>
      <c r="V16" s="20">
        <v>11651472</v>
      </c>
      <c r="W16" s="8" t="s">
        <v>74</v>
      </c>
      <c r="X16" s="21">
        <v>7.0000000000000007E-2</v>
      </c>
      <c r="Y16" s="17" t="s">
        <v>47</v>
      </c>
      <c r="Z16" s="17"/>
      <c r="AA16" s="17"/>
      <c r="AB16" s="8" t="s">
        <v>59</v>
      </c>
      <c r="AC16" s="8" t="s">
        <v>49</v>
      </c>
      <c r="AD16" s="10" t="s">
        <v>50</v>
      </c>
      <c r="AE16" s="8" t="s">
        <v>49</v>
      </c>
      <c r="AF16" s="8" t="s">
        <v>51</v>
      </c>
      <c r="AG16" s="8" t="s">
        <v>51</v>
      </c>
      <c r="AH16" s="8" t="s">
        <v>52</v>
      </c>
      <c r="AI16" s="29" t="s">
        <v>53</v>
      </c>
      <c r="AJ16" s="18">
        <f t="shared" si="0"/>
        <v>815603.04</v>
      </c>
    </row>
    <row r="17" spans="1:36" ht="22.5" x14ac:dyDescent="0.25">
      <c r="A17" s="15" t="s">
        <v>77</v>
      </c>
      <c r="B17" s="16">
        <v>30100004</v>
      </c>
      <c r="C17" s="8" t="s">
        <v>78</v>
      </c>
      <c r="D17" s="8">
        <v>2020</v>
      </c>
      <c r="E17" s="8">
        <v>320</v>
      </c>
      <c r="F17" s="8">
        <v>9999</v>
      </c>
      <c r="G17" s="9" t="s">
        <v>40</v>
      </c>
      <c r="H17" s="8" t="s">
        <v>72</v>
      </c>
      <c r="I17" s="9" t="s">
        <v>38</v>
      </c>
      <c r="J17" s="19" t="s">
        <v>41</v>
      </c>
      <c r="K17" s="8" t="s">
        <v>42</v>
      </c>
      <c r="L17" s="19" t="s">
        <v>40</v>
      </c>
      <c r="M17" s="8" t="s">
        <v>43</v>
      </c>
      <c r="N17" s="8">
        <v>530809</v>
      </c>
      <c r="O17" s="19" t="s">
        <v>44</v>
      </c>
      <c r="P17" s="8" t="s">
        <v>42</v>
      </c>
      <c r="Q17" s="8" t="s">
        <v>40</v>
      </c>
      <c r="R17" s="8" t="s">
        <v>40</v>
      </c>
      <c r="S17" s="31">
        <v>3520000027</v>
      </c>
      <c r="T17" s="8" t="s">
        <v>73</v>
      </c>
      <c r="U17" s="32" t="s">
        <v>157</v>
      </c>
      <c r="V17" s="20">
        <v>20000</v>
      </c>
      <c r="W17" s="8" t="s">
        <v>79</v>
      </c>
      <c r="X17" s="21">
        <v>2.75</v>
      </c>
      <c r="Y17" s="17" t="s">
        <v>47</v>
      </c>
      <c r="Z17" s="17"/>
      <c r="AA17" s="17"/>
      <c r="AB17" s="8" t="s">
        <v>59</v>
      </c>
      <c r="AC17" s="8" t="s">
        <v>49</v>
      </c>
      <c r="AD17" s="10" t="s">
        <v>50</v>
      </c>
      <c r="AE17" s="8" t="s">
        <v>49</v>
      </c>
      <c r="AF17" s="8" t="s">
        <v>51</v>
      </c>
      <c r="AG17" s="8" t="s">
        <v>51</v>
      </c>
      <c r="AH17" s="8" t="s">
        <v>52</v>
      </c>
      <c r="AI17" s="29" t="s">
        <v>53</v>
      </c>
      <c r="AJ17" s="18">
        <f t="shared" si="0"/>
        <v>55000</v>
      </c>
    </row>
    <row r="18" spans="1:36" ht="33.75" x14ac:dyDescent="0.25">
      <c r="A18" s="15" t="s">
        <v>77</v>
      </c>
      <c r="B18" s="16">
        <v>30100016</v>
      </c>
      <c r="C18" s="8" t="s">
        <v>80</v>
      </c>
      <c r="D18" s="8">
        <v>2020</v>
      </c>
      <c r="E18" s="8">
        <v>320</v>
      </c>
      <c r="F18" s="8">
        <v>9999</v>
      </c>
      <c r="G18" s="9" t="s">
        <v>40</v>
      </c>
      <c r="H18" s="8" t="s">
        <v>72</v>
      </c>
      <c r="I18" s="9" t="s">
        <v>38</v>
      </c>
      <c r="J18" s="19" t="s">
        <v>41</v>
      </c>
      <c r="K18" s="8" t="s">
        <v>42</v>
      </c>
      <c r="L18" s="19" t="s">
        <v>40</v>
      </c>
      <c r="M18" s="8" t="s">
        <v>43</v>
      </c>
      <c r="N18" s="8">
        <v>530226</v>
      </c>
      <c r="O18" s="19" t="s">
        <v>44</v>
      </c>
      <c r="P18" s="8" t="s">
        <v>42</v>
      </c>
      <c r="Q18" s="8" t="s">
        <v>40</v>
      </c>
      <c r="R18" s="8" t="s">
        <v>40</v>
      </c>
      <c r="S18" s="8">
        <v>931990012</v>
      </c>
      <c r="T18" s="8" t="s">
        <v>81</v>
      </c>
      <c r="U18" s="32" t="s">
        <v>158</v>
      </c>
      <c r="V18" s="20">
        <v>1</v>
      </c>
      <c r="W18" s="8" t="s">
        <v>74</v>
      </c>
      <c r="X18" s="21">
        <v>881820.00000000012</v>
      </c>
      <c r="Y18" s="17" t="s">
        <v>47</v>
      </c>
      <c r="Z18" s="17"/>
      <c r="AA18" s="17"/>
      <c r="AB18" s="8" t="s">
        <v>59</v>
      </c>
      <c r="AC18" s="8" t="s">
        <v>60</v>
      </c>
      <c r="AD18" s="10" t="s">
        <v>61</v>
      </c>
      <c r="AE18" s="8" t="s">
        <v>49</v>
      </c>
      <c r="AF18" s="8" t="s">
        <v>51</v>
      </c>
      <c r="AG18" s="8" t="s">
        <v>51</v>
      </c>
      <c r="AH18" s="8" t="s">
        <v>52</v>
      </c>
      <c r="AI18" s="29" t="s">
        <v>53</v>
      </c>
      <c r="AJ18" s="18">
        <f t="shared" si="0"/>
        <v>881820</v>
      </c>
    </row>
    <row r="19" spans="1:36" ht="22.5" x14ac:dyDescent="0.25">
      <c r="A19" s="15" t="s">
        <v>82</v>
      </c>
      <c r="B19" s="16">
        <v>55300009</v>
      </c>
      <c r="C19" s="8" t="s">
        <v>83</v>
      </c>
      <c r="D19" s="8">
        <v>2020</v>
      </c>
      <c r="E19" s="8">
        <v>320</v>
      </c>
      <c r="F19" s="8">
        <v>9999</v>
      </c>
      <c r="G19" s="9" t="s">
        <v>40</v>
      </c>
      <c r="H19" s="8" t="s">
        <v>84</v>
      </c>
      <c r="I19" s="9" t="s">
        <v>38</v>
      </c>
      <c r="J19" s="19" t="s">
        <v>41</v>
      </c>
      <c r="K19" s="8" t="s">
        <v>42</v>
      </c>
      <c r="L19" s="19" t="s">
        <v>40</v>
      </c>
      <c r="M19" s="8" t="s">
        <v>43</v>
      </c>
      <c r="N19" s="8">
        <v>530804</v>
      </c>
      <c r="O19" s="19" t="s">
        <v>44</v>
      </c>
      <c r="P19" s="8" t="s">
        <v>42</v>
      </c>
      <c r="Q19" s="8" t="s">
        <v>40</v>
      </c>
      <c r="R19" s="8" t="s">
        <v>40</v>
      </c>
      <c r="S19" s="8">
        <v>451800011</v>
      </c>
      <c r="T19" s="8" t="s">
        <v>81</v>
      </c>
      <c r="U19" s="32" t="s">
        <v>159</v>
      </c>
      <c r="V19" s="20">
        <v>1</v>
      </c>
      <c r="W19" s="8" t="s">
        <v>74</v>
      </c>
      <c r="X19" s="21">
        <v>40000</v>
      </c>
      <c r="Y19" s="17" t="s">
        <v>47</v>
      </c>
      <c r="Z19" s="17"/>
      <c r="AA19" s="17"/>
      <c r="AB19" s="8" t="s">
        <v>59</v>
      </c>
      <c r="AC19" s="8" t="s">
        <v>49</v>
      </c>
      <c r="AD19" s="10" t="s">
        <v>50</v>
      </c>
      <c r="AE19" s="8" t="s">
        <v>49</v>
      </c>
      <c r="AF19" s="8" t="s">
        <v>51</v>
      </c>
      <c r="AG19" s="8" t="s">
        <v>51</v>
      </c>
      <c r="AH19" s="8" t="s">
        <v>52</v>
      </c>
      <c r="AI19" s="29" t="s">
        <v>53</v>
      </c>
      <c r="AJ19" s="18">
        <f t="shared" si="0"/>
        <v>40000</v>
      </c>
    </row>
    <row r="20" spans="1:36" ht="56.25" x14ac:dyDescent="0.25">
      <c r="A20" s="15" t="s">
        <v>82</v>
      </c>
      <c r="B20" s="16">
        <v>55300041</v>
      </c>
      <c r="C20" s="8" t="s">
        <v>85</v>
      </c>
      <c r="D20" s="8">
        <v>2020</v>
      </c>
      <c r="E20" s="8">
        <v>320</v>
      </c>
      <c r="F20" s="8">
        <v>9999</v>
      </c>
      <c r="G20" s="9" t="s">
        <v>40</v>
      </c>
      <c r="H20" s="8" t="s">
        <v>84</v>
      </c>
      <c r="I20" s="9" t="s">
        <v>38</v>
      </c>
      <c r="J20" s="19" t="s">
        <v>41</v>
      </c>
      <c r="K20" s="8" t="s">
        <v>42</v>
      </c>
      <c r="L20" s="19" t="s">
        <v>40</v>
      </c>
      <c r="M20" s="8" t="s">
        <v>43</v>
      </c>
      <c r="N20" s="8">
        <v>530105</v>
      </c>
      <c r="O20" s="19" t="s">
        <v>44</v>
      </c>
      <c r="P20" s="8" t="s">
        <v>42</v>
      </c>
      <c r="Q20" s="8" t="s">
        <v>40</v>
      </c>
      <c r="R20" s="8" t="s">
        <v>40</v>
      </c>
      <c r="S20" s="8">
        <v>842900011</v>
      </c>
      <c r="T20" s="8" t="s">
        <v>81</v>
      </c>
      <c r="U20" s="32" t="s">
        <v>160</v>
      </c>
      <c r="V20" s="20">
        <v>1</v>
      </c>
      <c r="W20" s="8" t="s">
        <v>74</v>
      </c>
      <c r="X20" s="21">
        <v>187442</v>
      </c>
      <c r="Y20" s="17" t="s">
        <v>47</v>
      </c>
      <c r="Z20" s="17"/>
      <c r="AA20" s="17"/>
      <c r="AB20" s="8"/>
      <c r="AC20" s="8" t="s">
        <v>49</v>
      </c>
      <c r="AD20" s="10" t="s">
        <v>86</v>
      </c>
      <c r="AE20" s="8" t="s">
        <v>49</v>
      </c>
      <c r="AF20" s="8" t="s">
        <v>51</v>
      </c>
      <c r="AG20" s="8" t="s">
        <v>51</v>
      </c>
      <c r="AH20" s="10" t="s">
        <v>133</v>
      </c>
      <c r="AI20" s="29" t="s">
        <v>53</v>
      </c>
      <c r="AJ20" s="18">
        <f t="shared" si="0"/>
        <v>187442</v>
      </c>
    </row>
    <row r="21" spans="1:36" ht="45" x14ac:dyDescent="0.25">
      <c r="A21" s="15" t="s">
        <v>82</v>
      </c>
      <c r="B21" s="16">
        <v>55300054</v>
      </c>
      <c r="C21" s="8" t="s">
        <v>87</v>
      </c>
      <c r="D21" s="8">
        <v>2020</v>
      </c>
      <c r="E21" s="8">
        <v>320</v>
      </c>
      <c r="F21" s="8">
        <v>9999</v>
      </c>
      <c r="G21" s="9" t="s">
        <v>40</v>
      </c>
      <c r="H21" s="8" t="s">
        <v>84</v>
      </c>
      <c r="I21" s="9" t="s">
        <v>38</v>
      </c>
      <c r="J21" s="19" t="s">
        <v>41</v>
      </c>
      <c r="K21" s="8" t="s">
        <v>42</v>
      </c>
      <c r="L21" s="19" t="s">
        <v>40</v>
      </c>
      <c r="M21" s="8" t="s">
        <v>43</v>
      </c>
      <c r="N21" s="8">
        <v>530803</v>
      </c>
      <c r="O21" s="19" t="s">
        <v>44</v>
      </c>
      <c r="P21" s="8" t="s">
        <v>42</v>
      </c>
      <c r="Q21" s="8" t="s">
        <v>40</v>
      </c>
      <c r="R21" s="8" t="s">
        <v>40</v>
      </c>
      <c r="S21" s="31">
        <v>333100011</v>
      </c>
      <c r="T21" s="8" t="s">
        <v>81</v>
      </c>
      <c r="U21" s="10" t="s">
        <v>87</v>
      </c>
      <c r="V21" s="20">
        <v>1</v>
      </c>
      <c r="W21" s="8" t="s">
        <v>74</v>
      </c>
      <c r="X21" s="21">
        <v>107142.86</v>
      </c>
      <c r="Y21" s="17"/>
      <c r="Z21" s="17"/>
      <c r="AA21" s="17" t="s">
        <v>47</v>
      </c>
      <c r="AB21" s="8" t="s">
        <v>48</v>
      </c>
      <c r="AC21" s="8" t="s">
        <v>49</v>
      </c>
      <c r="AD21" s="10" t="s">
        <v>88</v>
      </c>
      <c r="AE21" s="8" t="s">
        <v>49</v>
      </c>
      <c r="AF21" s="8" t="s">
        <v>51</v>
      </c>
      <c r="AG21" s="8" t="s">
        <v>51</v>
      </c>
      <c r="AH21" s="8" t="s">
        <v>52</v>
      </c>
      <c r="AI21" s="29" t="s">
        <v>53</v>
      </c>
      <c r="AJ21" s="18">
        <f t="shared" si="0"/>
        <v>107142.86</v>
      </c>
    </row>
    <row r="22" spans="1:36" ht="45" x14ac:dyDescent="0.25">
      <c r="A22" s="15" t="s">
        <v>82</v>
      </c>
      <c r="B22" s="16">
        <v>55300066</v>
      </c>
      <c r="C22" s="8" t="s">
        <v>89</v>
      </c>
      <c r="D22" s="8">
        <v>2020</v>
      </c>
      <c r="E22" s="8">
        <v>320</v>
      </c>
      <c r="F22" s="8">
        <v>9999</v>
      </c>
      <c r="G22" s="9" t="s">
        <v>40</v>
      </c>
      <c r="H22" s="8" t="s">
        <v>84</v>
      </c>
      <c r="I22" s="9" t="s">
        <v>38</v>
      </c>
      <c r="J22" s="19" t="s">
        <v>41</v>
      </c>
      <c r="K22" s="8" t="s">
        <v>42</v>
      </c>
      <c r="L22" s="19" t="s">
        <v>40</v>
      </c>
      <c r="M22" s="8" t="s">
        <v>43</v>
      </c>
      <c r="N22" s="8">
        <v>530301</v>
      </c>
      <c r="O22" s="19" t="s">
        <v>44</v>
      </c>
      <c r="P22" s="8" t="s">
        <v>42</v>
      </c>
      <c r="Q22" s="8" t="s">
        <v>40</v>
      </c>
      <c r="R22" s="8" t="s">
        <v>40</v>
      </c>
      <c r="S22" s="8">
        <v>661100011</v>
      </c>
      <c r="T22" s="8" t="s">
        <v>81</v>
      </c>
      <c r="U22" s="10" t="s">
        <v>89</v>
      </c>
      <c r="V22" s="20">
        <v>1</v>
      </c>
      <c r="W22" s="8" t="s">
        <v>74</v>
      </c>
      <c r="X22" s="21">
        <v>223214.28</v>
      </c>
      <c r="Y22" s="17"/>
      <c r="Z22" s="17" t="s">
        <v>47</v>
      </c>
      <c r="AA22" s="17"/>
      <c r="AB22" s="8"/>
      <c r="AC22" s="8" t="s">
        <v>49</v>
      </c>
      <c r="AD22" s="10" t="s">
        <v>86</v>
      </c>
      <c r="AE22" s="8" t="s">
        <v>49</v>
      </c>
      <c r="AF22" s="8" t="s">
        <v>51</v>
      </c>
      <c r="AG22" s="8" t="s">
        <v>51</v>
      </c>
      <c r="AH22" s="10" t="s">
        <v>133</v>
      </c>
      <c r="AI22" s="29" t="s">
        <v>53</v>
      </c>
      <c r="AJ22" s="18">
        <f t="shared" si="0"/>
        <v>223214.28</v>
      </c>
    </row>
    <row r="23" spans="1:36" ht="33.75" x14ac:dyDescent="0.25">
      <c r="A23" s="15" t="s">
        <v>82</v>
      </c>
      <c r="B23" s="16">
        <v>55300071</v>
      </c>
      <c r="C23" s="8" t="s">
        <v>90</v>
      </c>
      <c r="D23" s="8">
        <v>2020</v>
      </c>
      <c r="E23" s="8">
        <v>320</v>
      </c>
      <c r="F23" s="8">
        <v>9999</v>
      </c>
      <c r="G23" s="9" t="s">
        <v>40</v>
      </c>
      <c r="H23" s="8" t="s">
        <v>84</v>
      </c>
      <c r="I23" s="9" t="s">
        <v>38</v>
      </c>
      <c r="J23" s="19" t="s">
        <v>41</v>
      </c>
      <c r="K23" s="8" t="s">
        <v>42</v>
      </c>
      <c r="L23" s="19" t="s">
        <v>40</v>
      </c>
      <c r="M23" s="8" t="s">
        <v>43</v>
      </c>
      <c r="N23" s="8">
        <v>530301</v>
      </c>
      <c r="O23" s="19" t="s">
        <v>44</v>
      </c>
      <c r="P23" s="8" t="s">
        <v>42</v>
      </c>
      <c r="Q23" s="8" t="s">
        <v>40</v>
      </c>
      <c r="R23" s="8" t="s">
        <v>40</v>
      </c>
      <c r="S23" s="8">
        <v>661100011</v>
      </c>
      <c r="T23" s="8" t="s">
        <v>81</v>
      </c>
      <c r="U23" s="10" t="s">
        <v>140</v>
      </c>
      <c r="V23" s="20">
        <v>1</v>
      </c>
      <c r="W23" s="8" t="s">
        <v>74</v>
      </c>
      <c r="X23" s="21">
        <v>267857.14</v>
      </c>
      <c r="Y23" s="17" t="s">
        <v>47</v>
      </c>
      <c r="Z23" s="17"/>
      <c r="AA23" s="17"/>
      <c r="AB23" s="8" t="s">
        <v>48</v>
      </c>
      <c r="AC23" s="8" t="s">
        <v>49</v>
      </c>
      <c r="AD23" s="10" t="s">
        <v>88</v>
      </c>
      <c r="AE23" s="8" t="s">
        <v>49</v>
      </c>
      <c r="AF23" s="8" t="s">
        <v>51</v>
      </c>
      <c r="AG23" s="8" t="s">
        <v>51</v>
      </c>
      <c r="AH23" s="8" t="s">
        <v>52</v>
      </c>
      <c r="AI23" s="29" t="s">
        <v>53</v>
      </c>
      <c r="AJ23" s="18">
        <f t="shared" si="0"/>
        <v>267857.14</v>
      </c>
    </row>
    <row r="24" spans="1:36" ht="33.75" x14ac:dyDescent="0.25">
      <c r="A24" s="15" t="s">
        <v>82</v>
      </c>
      <c r="B24" s="16">
        <v>55300072</v>
      </c>
      <c r="C24" s="8" t="s">
        <v>91</v>
      </c>
      <c r="D24" s="8">
        <v>2020</v>
      </c>
      <c r="E24" s="8">
        <v>320</v>
      </c>
      <c r="F24" s="8">
        <v>9999</v>
      </c>
      <c r="G24" s="9" t="s">
        <v>40</v>
      </c>
      <c r="H24" s="8" t="s">
        <v>84</v>
      </c>
      <c r="I24" s="9" t="s">
        <v>38</v>
      </c>
      <c r="J24" s="19" t="s">
        <v>41</v>
      </c>
      <c r="K24" s="8" t="s">
        <v>42</v>
      </c>
      <c r="L24" s="19" t="s">
        <v>40</v>
      </c>
      <c r="M24" s="8" t="s">
        <v>43</v>
      </c>
      <c r="N24" s="8">
        <v>530302</v>
      </c>
      <c r="O24" s="19" t="s">
        <v>44</v>
      </c>
      <c r="P24" s="8" t="s">
        <v>42</v>
      </c>
      <c r="Q24" s="8" t="s">
        <v>40</v>
      </c>
      <c r="R24" s="8" t="s">
        <v>40</v>
      </c>
      <c r="S24" s="8">
        <v>661100011</v>
      </c>
      <c r="T24" s="8" t="s">
        <v>81</v>
      </c>
      <c r="U24" s="10" t="s">
        <v>141</v>
      </c>
      <c r="V24" s="20">
        <v>1</v>
      </c>
      <c r="W24" s="8" t="s">
        <v>74</v>
      </c>
      <c r="X24" s="21">
        <v>200000</v>
      </c>
      <c r="Y24" s="17" t="s">
        <v>47</v>
      </c>
      <c r="Z24" s="17"/>
      <c r="AA24" s="17"/>
      <c r="AB24" s="8" t="s">
        <v>48</v>
      </c>
      <c r="AC24" s="8" t="s">
        <v>49</v>
      </c>
      <c r="AD24" s="10" t="s">
        <v>88</v>
      </c>
      <c r="AE24" s="8" t="s">
        <v>49</v>
      </c>
      <c r="AF24" s="8" t="s">
        <v>51</v>
      </c>
      <c r="AG24" s="8" t="s">
        <v>51</v>
      </c>
      <c r="AH24" s="8" t="s">
        <v>52</v>
      </c>
      <c r="AI24" s="29" t="s">
        <v>53</v>
      </c>
      <c r="AJ24" s="18">
        <f t="shared" si="0"/>
        <v>200000</v>
      </c>
    </row>
    <row r="25" spans="1:36" ht="33.75" x14ac:dyDescent="0.25">
      <c r="A25" s="15" t="s">
        <v>82</v>
      </c>
      <c r="B25" s="16">
        <v>55300083</v>
      </c>
      <c r="C25" s="8" t="s">
        <v>92</v>
      </c>
      <c r="D25" s="8">
        <v>2020</v>
      </c>
      <c r="E25" s="8">
        <v>320</v>
      </c>
      <c r="F25" s="8">
        <v>9999</v>
      </c>
      <c r="G25" s="9" t="s">
        <v>40</v>
      </c>
      <c r="H25" s="8" t="s">
        <v>84</v>
      </c>
      <c r="I25" s="9" t="s">
        <v>38</v>
      </c>
      <c r="J25" s="19" t="s">
        <v>41</v>
      </c>
      <c r="K25" s="8" t="s">
        <v>42</v>
      </c>
      <c r="L25" s="19" t="s">
        <v>40</v>
      </c>
      <c r="M25" s="8" t="s">
        <v>43</v>
      </c>
      <c r="N25" s="22">
        <v>531404</v>
      </c>
      <c r="O25" s="19" t="s">
        <v>44</v>
      </c>
      <c r="P25" s="8" t="s">
        <v>42</v>
      </c>
      <c r="Q25" s="8" t="s">
        <v>40</v>
      </c>
      <c r="R25" s="8" t="s">
        <v>40</v>
      </c>
      <c r="S25" s="31">
        <v>439230011</v>
      </c>
      <c r="T25" s="8" t="s">
        <v>73</v>
      </c>
      <c r="U25" s="10" t="s">
        <v>92</v>
      </c>
      <c r="V25" s="20">
        <v>1</v>
      </c>
      <c r="W25" s="8" t="s">
        <v>74</v>
      </c>
      <c r="X25" s="21">
        <v>10000</v>
      </c>
      <c r="Y25" s="17" t="s">
        <v>47</v>
      </c>
      <c r="Z25" s="17"/>
      <c r="AA25" s="17"/>
      <c r="AB25" s="8" t="s">
        <v>59</v>
      </c>
      <c r="AC25" s="8" t="s">
        <v>49</v>
      </c>
      <c r="AD25" s="10" t="s">
        <v>50</v>
      </c>
      <c r="AE25" s="8" t="s">
        <v>49</v>
      </c>
      <c r="AF25" s="8" t="s">
        <v>51</v>
      </c>
      <c r="AG25" s="8" t="s">
        <v>51</v>
      </c>
      <c r="AH25" s="8" t="s">
        <v>52</v>
      </c>
      <c r="AI25" s="29" t="s">
        <v>53</v>
      </c>
      <c r="AJ25" s="18">
        <f t="shared" si="0"/>
        <v>10000</v>
      </c>
    </row>
    <row r="26" spans="1:36" ht="33.75" x14ac:dyDescent="0.25">
      <c r="A26" s="15" t="s">
        <v>82</v>
      </c>
      <c r="B26" s="16">
        <v>55300084</v>
      </c>
      <c r="C26" s="8" t="s">
        <v>93</v>
      </c>
      <c r="D26" s="8">
        <v>2020</v>
      </c>
      <c r="E26" s="8">
        <v>320</v>
      </c>
      <c r="F26" s="8">
        <v>9999</v>
      </c>
      <c r="G26" s="9" t="s">
        <v>40</v>
      </c>
      <c r="H26" s="8" t="s">
        <v>84</v>
      </c>
      <c r="I26" s="9" t="s">
        <v>38</v>
      </c>
      <c r="J26" s="19" t="s">
        <v>41</v>
      </c>
      <c r="K26" s="8" t="s">
        <v>42</v>
      </c>
      <c r="L26" s="19" t="s">
        <v>40</v>
      </c>
      <c r="M26" s="8" t="s">
        <v>43</v>
      </c>
      <c r="N26" s="8">
        <v>530203</v>
      </c>
      <c r="O26" s="19" t="s">
        <v>44</v>
      </c>
      <c r="P26" s="8" t="s">
        <v>42</v>
      </c>
      <c r="Q26" s="8" t="s">
        <v>40</v>
      </c>
      <c r="R26" s="8" t="s">
        <v>40</v>
      </c>
      <c r="S26" s="31">
        <v>354401011</v>
      </c>
      <c r="T26" s="8" t="s">
        <v>81</v>
      </c>
      <c r="U26" s="10" t="s">
        <v>93</v>
      </c>
      <c r="V26" s="20">
        <v>1</v>
      </c>
      <c r="W26" s="8" t="s">
        <v>74</v>
      </c>
      <c r="X26" s="21">
        <v>10000</v>
      </c>
      <c r="Y26" s="17" t="s">
        <v>47</v>
      </c>
      <c r="Z26" s="17"/>
      <c r="AA26" s="17"/>
      <c r="AB26" s="8" t="s">
        <v>59</v>
      </c>
      <c r="AC26" s="8" t="s">
        <v>49</v>
      </c>
      <c r="AD26" s="10" t="s">
        <v>50</v>
      </c>
      <c r="AE26" s="8" t="s">
        <v>49</v>
      </c>
      <c r="AF26" s="8" t="s">
        <v>51</v>
      </c>
      <c r="AG26" s="8" t="s">
        <v>51</v>
      </c>
      <c r="AH26" s="8" t="s">
        <v>52</v>
      </c>
      <c r="AI26" s="29" t="s">
        <v>53</v>
      </c>
      <c r="AJ26" s="18">
        <f t="shared" si="0"/>
        <v>10000</v>
      </c>
    </row>
    <row r="27" spans="1:36" ht="45" x14ac:dyDescent="0.25">
      <c r="A27" s="15" t="s">
        <v>82</v>
      </c>
      <c r="B27" s="16">
        <v>55300097</v>
      </c>
      <c r="C27" s="8" t="s">
        <v>94</v>
      </c>
      <c r="D27" s="8">
        <v>2020</v>
      </c>
      <c r="E27" s="8">
        <v>320</v>
      </c>
      <c r="F27" s="8">
        <v>9999</v>
      </c>
      <c r="G27" s="9" t="s">
        <v>40</v>
      </c>
      <c r="H27" s="8" t="s">
        <v>84</v>
      </c>
      <c r="I27" s="9" t="s">
        <v>38</v>
      </c>
      <c r="J27" s="19" t="s">
        <v>41</v>
      </c>
      <c r="K27" s="8" t="s">
        <v>42</v>
      </c>
      <c r="L27" s="19" t="s">
        <v>40</v>
      </c>
      <c r="M27" s="8" t="s">
        <v>43</v>
      </c>
      <c r="N27" s="8">
        <v>530803</v>
      </c>
      <c r="O27" s="19" t="s">
        <v>44</v>
      </c>
      <c r="P27" s="8" t="s">
        <v>42</v>
      </c>
      <c r="Q27" s="8" t="s">
        <v>40</v>
      </c>
      <c r="R27" s="8" t="s">
        <v>40</v>
      </c>
      <c r="S27" s="8">
        <v>333800212</v>
      </c>
      <c r="T27" s="8" t="s">
        <v>81</v>
      </c>
      <c r="U27" s="10" t="s">
        <v>142</v>
      </c>
      <c r="V27" s="20">
        <v>1</v>
      </c>
      <c r="W27" s="8" t="s">
        <v>74</v>
      </c>
      <c r="X27" s="21">
        <v>39683.57</v>
      </c>
      <c r="Y27" s="17" t="s">
        <v>47</v>
      </c>
      <c r="Z27" s="17"/>
      <c r="AA27" s="17"/>
      <c r="AB27" s="8" t="s">
        <v>48</v>
      </c>
      <c r="AC27" s="8" t="s">
        <v>49</v>
      </c>
      <c r="AD27" s="10" t="s">
        <v>98</v>
      </c>
      <c r="AE27" s="8" t="s">
        <v>49</v>
      </c>
      <c r="AF27" s="8" t="s">
        <v>51</v>
      </c>
      <c r="AG27" s="8" t="s">
        <v>51</v>
      </c>
      <c r="AH27" s="8" t="s">
        <v>52</v>
      </c>
      <c r="AI27" s="29" t="s">
        <v>53</v>
      </c>
      <c r="AJ27" s="18">
        <f t="shared" si="0"/>
        <v>39683.57</v>
      </c>
    </row>
    <row r="28" spans="1:36" ht="45" x14ac:dyDescent="0.25">
      <c r="A28" s="15" t="s">
        <v>82</v>
      </c>
      <c r="B28" s="16">
        <v>55300098</v>
      </c>
      <c r="C28" s="8" t="s">
        <v>94</v>
      </c>
      <c r="D28" s="8">
        <v>2020</v>
      </c>
      <c r="E28" s="8">
        <v>320</v>
      </c>
      <c r="F28" s="8">
        <v>9999</v>
      </c>
      <c r="G28" s="9" t="s">
        <v>40</v>
      </c>
      <c r="H28" s="8" t="s">
        <v>84</v>
      </c>
      <c r="I28" s="9" t="s">
        <v>38</v>
      </c>
      <c r="J28" s="19" t="s">
        <v>41</v>
      </c>
      <c r="K28" s="8" t="s">
        <v>42</v>
      </c>
      <c r="L28" s="19" t="s">
        <v>40</v>
      </c>
      <c r="M28" s="8" t="s">
        <v>43</v>
      </c>
      <c r="N28" s="8">
        <v>530405</v>
      </c>
      <c r="O28" s="19" t="s">
        <v>44</v>
      </c>
      <c r="P28" s="8" t="s">
        <v>42</v>
      </c>
      <c r="Q28" s="8" t="s">
        <v>40</v>
      </c>
      <c r="R28" s="8" t="s">
        <v>40</v>
      </c>
      <c r="S28" s="8">
        <v>871410018</v>
      </c>
      <c r="T28" s="8" t="s">
        <v>81</v>
      </c>
      <c r="U28" s="10" t="s">
        <v>142</v>
      </c>
      <c r="V28" s="20">
        <v>1</v>
      </c>
      <c r="W28" s="8" t="s">
        <v>74</v>
      </c>
      <c r="X28" s="21">
        <v>129366.23</v>
      </c>
      <c r="Y28" s="17" t="s">
        <v>47</v>
      </c>
      <c r="Z28" s="17"/>
      <c r="AA28" s="17"/>
      <c r="AB28" s="8" t="s">
        <v>48</v>
      </c>
      <c r="AC28" s="8" t="s">
        <v>49</v>
      </c>
      <c r="AD28" s="10" t="s">
        <v>88</v>
      </c>
      <c r="AE28" s="8" t="s">
        <v>49</v>
      </c>
      <c r="AF28" s="8" t="s">
        <v>51</v>
      </c>
      <c r="AG28" s="8" t="s">
        <v>51</v>
      </c>
      <c r="AH28" s="8" t="s">
        <v>52</v>
      </c>
      <c r="AI28" s="29" t="s">
        <v>53</v>
      </c>
      <c r="AJ28" s="18">
        <f t="shared" si="0"/>
        <v>129366.23</v>
      </c>
    </row>
    <row r="29" spans="1:36" ht="45" x14ac:dyDescent="0.25">
      <c r="A29" s="15" t="s">
        <v>82</v>
      </c>
      <c r="B29" s="16">
        <v>55300099</v>
      </c>
      <c r="C29" s="8" t="s">
        <v>94</v>
      </c>
      <c r="D29" s="8">
        <v>2020</v>
      </c>
      <c r="E29" s="8">
        <v>320</v>
      </c>
      <c r="F29" s="8">
        <v>9999</v>
      </c>
      <c r="G29" s="9" t="s">
        <v>40</v>
      </c>
      <c r="H29" s="8" t="s">
        <v>84</v>
      </c>
      <c r="I29" s="9" t="s">
        <v>38</v>
      </c>
      <c r="J29" s="19" t="s">
        <v>41</v>
      </c>
      <c r="K29" s="8" t="s">
        <v>42</v>
      </c>
      <c r="L29" s="19" t="s">
        <v>40</v>
      </c>
      <c r="M29" s="8" t="s">
        <v>43</v>
      </c>
      <c r="N29" s="8">
        <v>530813</v>
      </c>
      <c r="O29" s="19" t="s">
        <v>44</v>
      </c>
      <c r="P29" s="8" t="s">
        <v>42</v>
      </c>
      <c r="Q29" s="8" t="s">
        <v>40</v>
      </c>
      <c r="R29" s="8" t="s">
        <v>40</v>
      </c>
      <c r="S29" s="8">
        <v>431510128</v>
      </c>
      <c r="T29" s="8" t="s">
        <v>81</v>
      </c>
      <c r="U29" s="10" t="s">
        <v>142</v>
      </c>
      <c r="V29" s="20">
        <v>1</v>
      </c>
      <c r="W29" s="8" t="s">
        <v>74</v>
      </c>
      <c r="X29" s="21">
        <v>190850.2</v>
      </c>
      <c r="Y29" s="17" t="s">
        <v>47</v>
      </c>
      <c r="Z29" s="17"/>
      <c r="AA29" s="17"/>
      <c r="AB29" s="8" t="s">
        <v>48</v>
      </c>
      <c r="AC29" s="8" t="s">
        <v>49</v>
      </c>
      <c r="AD29" s="10" t="s">
        <v>88</v>
      </c>
      <c r="AE29" s="8" t="s">
        <v>49</v>
      </c>
      <c r="AF29" s="8" t="s">
        <v>51</v>
      </c>
      <c r="AG29" s="8" t="s">
        <v>51</v>
      </c>
      <c r="AH29" s="8" t="s">
        <v>52</v>
      </c>
      <c r="AI29" s="29" t="s">
        <v>53</v>
      </c>
      <c r="AJ29" s="18">
        <f t="shared" si="0"/>
        <v>190850.2</v>
      </c>
    </row>
    <row r="30" spans="1:36" ht="45" x14ac:dyDescent="0.25">
      <c r="A30" s="15" t="s">
        <v>82</v>
      </c>
      <c r="B30" s="16">
        <v>55300103</v>
      </c>
      <c r="C30" s="8" t="s">
        <v>95</v>
      </c>
      <c r="D30" s="8">
        <v>2020</v>
      </c>
      <c r="E30" s="8">
        <v>320</v>
      </c>
      <c r="F30" s="8">
        <v>9999</v>
      </c>
      <c r="G30" s="9" t="s">
        <v>40</v>
      </c>
      <c r="H30" s="8" t="s">
        <v>84</v>
      </c>
      <c r="I30" s="9" t="s">
        <v>38</v>
      </c>
      <c r="J30" s="19" t="s">
        <v>41</v>
      </c>
      <c r="K30" s="8" t="s">
        <v>42</v>
      </c>
      <c r="L30" s="19" t="s">
        <v>40</v>
      </c>
      <c r="M30" s="8" t="s">
        <v>43</v>
      </c>
      <c r="N30" s="8">
        <v>530803</v>
      </c>
      <c r="O30" s="19" t="s">
        <v>44</v>
      </c>
      <c r="P30" s="8" t="s">
        <v>42</v>
      </c>
      <c r="Q30" s="8" t="s">
        <v>40</v>
      </c>
      <c r="R30" s="8" t="s">
        <v>40</v>
      </c>
      <c r="S30" s="8">
        <v>333800212</v>
      </c>
      <c r="T30" s="8" t="s">
        <v>81</v>
      </c>
      <c r="U30" s="10" t="s">
        <v>143</v>
      </c>
      <c r="V30" s="20">
        <v>1</v>
      </c>
      <c r="W30" s="8" t="s">
        <v>74</v>
      </c>
      <c r="X30" s="21">
        <v>50000</v>
      </c>
      <c r="Y30" s="17" t="s">
        <v>47</v>
      </c>
      <c r="Z30" s="17"/>
      <c r="AA30" s="17"/>
      <c r="AB30" s="8" t="s">
        <v>48</v>
      </c>
      <c r="AC30" s="8" t="s">
        <v>49</v>
      </c>
      <c r="AD30" s="10" t="s">
        <v>107</v>
      </c>
      <c r="AE30" s="8" t="s">
        <v>49</v>
      </c>
      <c r="AF30" s="8" t="s">
        <v>51</v>
      </c>
      <c r="AG30" s="8" t="s">
        <v>51</v>
      </c>
      <c r="AH30" s="8" t="s">
        <v>52</v>
      </c>
      <c r="AI30" s="29" t="s">
        <v>53</v>
      </c>
      <c r="AJ30" s="18">
        <f t="shared" si="0"/>
        <v>50000</v>
      </c>
    </row>
    <row r="31" spans="1:36" ht="45" x14ac:dyDescent="0.25">
      <c r="A31" s="6" t="s">
        <v>82</v>
      </c>
      <c r="B31" s="7">
        <v>55300105</v>
      </c>
      <c r="C31" s="8" t="s">
        <v>95</v>
      </c>
      <c r="D31" s="23">
        <v>2020</v>
      </c>
      <c r="E31" s="23">
        <v>320</v>
      </c>
      <c r="F31" s="23">
        <v>9999</v>
      </c>
      <c r="G31" s="9" t="s">
        <v>40</v>
      </c>
      <c r="H31" s="23" t="s">
        <v>84</v>
      </c>
      <c r="I31" s="9" t="s">
        <v>38</v>
      </c>
      <c r="J31" s="19" t="s">
        <v>41</v>
      </c>
      <c r="K31" s="24" t="s">
        <v>42</v>
      </c>
      <c r="L31" s="19" t="s">
        <v>40</v>
      </c>
      <c r="M31" s="23" t="s">
        <v>43</v>
      </c>
      <c r="N31" s="23">
        <v>530813</v>
      </c>
      <c r="O31" s="19" t="s">
        <v>44</v>
      </c>
      <c r="P31" s="23" t="s">
        <v>42</v>
      </c>
      <c r="Q31" s="23" t="s">
        <v>40</v>
      </c>
      <c r="R31" s="23" t="s">
        <v>40</v>
      </c>
      <c r="S31" s="13">
        <v>431510128</v>
      </c>
      <c r="T31" s="13" t="s">
        <v>81</v>
      </c>
      <c r="U31" s="10" t="s">
        <v>143</v>
      </c>
      <c r="V31" s="25">
        <v>1</v>
      </c>
      <c r="W31" s="13" t="s">
        <v>74</v>
      </c>
      <c r="X31" s="26">
        <v>200000</v>
      </c>
      <c r="Y31" s="12" t="s">
        <v>47</v>
      </c>
      <c r="Z31" s="12"/>
      <c r="AA31" s="12"/>
      <c r="AB31" s="13" t="s">
        <v>48</v>
      </c>
      <c r="AC31" s="13" t="s">
        <v>49</v>
      </c>
      <c r="AD31" s="10" t="s">
        <v>88</v>
      </c>
      <c r="AE31" s="13" t="s">
        <v>49</v>
      </c>
      <c r="AF31" s="13" t="s">
        <v>51</v>
      </c>
      <c r="AG31" s="13" t="s">
        <v>51</v>
      </c>
      <c r="AH31" s="13" t="s">
        <v>52</v>
      </c>
      <c r="AI31" s="29" t="s">
        <v>53</v>
      </c>
      <c r="AJ31" s="14">
        <f t="shared" si="0"/>
        <v>200000</v>
      </c>
    </row>
    <row r="32" spans="1:36" ht="33.75" x14ac:dyDescent="0.25">
      <c r="A32" s="6" t="s">
        <v>82</v>
      </c>
      <c r="B32" s="7">
        <v>55300109</v>
      </c>
      <c r="C32" s="8" t="s">
        <v>96</v>
      </c>
      <c r="D32" s="23">
        <v>2020</v>
      </c>
      <c r="E32" s="23">
        <v>320</v>
      </c>
      <c r="F32" s="23">
        <v>9999</v>
      </c>
      <c r="G32" s="9" t="s">
        <v>40</v>
      </c>
      <c r="H32" s="23" t="s">
        <v>84</v>
      </c>
      <c r="I32" s="9" t="s">
        <v>38</v>
      </c>
      <c r="J32" s="19" t="s">
        <v>41</v>
      </c>
      <c r="K32" s="24" t="s">
        <v>42</v>
      </c>
      <c r="L32" s="19" t="s">
        <v>40</v>
      </c>
      <c r="M32" s="23" t="s">
        <v>43</v>
      </c>
      <c r="N32" s="23">
        <v>530607</v>
      </c>
      <c r="O32" s="19" t="s">
        <v>44</v>
      </c>
      <c r="P32" s="23" t="s">
        <v>42</v>
      </c>
      <c r="Q32" s="23" t="s">
        <v>40</v>
      </c>
      <c r="R32" s="23" t="s">
        <v>40</v>
      </c>
      <c r="S32" s="13">
        <v>859900314</v>
      </c>
      <c r="T32" s="13" t="s">
        <v>81</v>
      </c>
      <c r="U32" s="10" t="s">
        <v>96</v>
      </c>
      <c r="V32" s="25">
        <v>1</v>
      </c>
      <c r="W32" s="13" t="s">
        <v>74</v>
      </c>
      <c r="X32" s="26">
        <v>35560.370000000003</v>
      </c>
      <c r="Y32" s="12"/>
      <c r="Z32" s="12" t="s">
        <v>47</v>
      </c>
      <c r="AA32" s="12"/>
      <c r="AB32" s="13" t="s">
        <v>59</v>
      </c>
      <c r="AC32" s="13" t="s">
        <v>49</v>
      </c>
      <c r="AD32" s="10" t="s">
        <v>50</v>
      </c>
      <c r="AE32" s="13" t="s">
        <v>49</v>
      </c>
      <c r="AF32" s="13" t="s">
        <v>51</v>
      </c>
      <c r="AG32" s="13" t="s">
        <v>51</v>
      </c>
      <c r="AH32" s="13" t="s">
        <v>52</v>
      </c>
      <c r="AI32" s="29" t="s">
        <v>53</v>
      </c>
      <c r="AJ32" s="14">
        <f t="shared" si="0"/>
        <v>35560.370000000003</v>
      </c>
    </row>
    <row r="33" spans="1:36" ht="22.5" x14ac:dyDescent="0.25">
      <c r="A33" s="6" t="s">
        <v>82</v>
      </c>
      <c r="B33" s="7">
        <v>55300110</v>
      </c>
      <c r="C33" s="8" t="s">
        <v>97</v>
      </c>
      <c r="D33" s="23">
        <v>2020</v>
      </c>
      <c r="E33" s="23">
        <v>320</v>
      </c>
      <c r="F33" s="23">
        <v>9999</v>
      </c>
      <c r="G33" s="9" t="s">
        <v>40</v>
      </c>
      <c r="H33" s="23" t="s">
        <v>84</v>
      </c>
      <c r="I33" s="9" t="s">
        <v>38</v>
      </c>
      <c r="J33" s="19" t="s">
        <v>41</v>
      </c>
      <c r="K33" s="24" t="s">
        <v>42</v>
      </c>
      <c r="L33" s="19" t="s">
        <v>40</v>
      </c>
      <c r="M33" s="23" t="s">
        <v>43</v>
      </c>
      <c r="N33" s="23">
        <v>530202</v>
      </c>
      <c r="O33" s="19" t="s">
        <v>44</v>
      </c>
      <c r="P33" s="23" t="s">
        <v>42</v>
      </c>
      <c r="Q33" s="23" t="s">
        <v>40</v>
      </c>
      <c r="R33" s="23" t="s">
        <v>40</v>
      </c>
      <c r="S33" s="13">
        <v>671900012</v>
      </c>
      <c r="T33" s="13" t="s">
        <v>81</v>
      </c>
      <c r="U33" s="10" t="s">
        <v>97</v>
      </c>
      <c r="V33" s="25">
        <v>1</v>
      </c>
      <c r="W33" s="13" t="s">
        <v>74</v>
      </c>
      <c r="X33" s="26">
        <v>31218</v>
      </c>
      <c r="Y33" s="12" t="s">
        <v>47</v>
      </c>
      <c r="Z33" s="12"/>
      <c r="AA33" s="12"/>
      <c r="AB33" s="13" t="s">
        <v>48</v>
      </c>
      <c r="AC33" s="13" t="s">
        <v>49</v>
      </c>
      <c r="AD33" s="10" t="s">
        <v>107</v>
      </c>
      <c r="AE33" s="13" t="s">
        <v>49</v>
      </c>
      <c r="AF33" s="13" t="s">
        <v>51</v>
      </c>
      <c r="AG33" s="13" t="s">
        <v>51</v>
      </c>
      <c r="AH33" s="13" t="s">
        <v>52</v>
      </c>
      <c r="AI33" s="29" t="s">
        <v>53</v>
      </c>
      <c r="AJ33" s="14">
        <f t="shared" si="0"/>
        <v>31218</v>
      </c>
    </row>
    <row r="34" spans="1:36" ht="101.25" x14ac:dyDescent="0.25">
      <c r="A34" s="6" t="s">
        <v>82</v>
      </c>
      <c r="B34" s="7">
        <v>55300118</v>
      </c>
      <c r="C34" s="8" t="s">
        <v>99</v>
      </c>
      <c r="D34" s="23">
        <v>2020</v>
      </c>
      <c r="E34" s="23">
        <v>320</v>
      </c>
      <c r="F34" s="23">
        <v>9999</v>
      </c>
      <c r="G34" s="9" t="s">
        <v>40</v>
      </c>
      <c r="H34" s="23" t="s">
        <v>84</v>
      </c>
      <c r="I34" s="9" t="s">
        <v>38</v>
      </c>
      <c r="J34" s="19" t="s">
        <v>41</v>
      </c>
      <c r="K34" s="24" t="s">
        <v>42</v>
      </c>
      <c r="L34" s="19" t="s">
        <v>40</v>
      </c>
      <c r="M34" s="23" t="s">
        <v>43</v>
      </c>
      <c r="N34" s="23">
        <v>570201</v>
      </c>
      <c r="O34" s="19" t="s">
        <v>44</v>
      </c>
      <c r="P34" s="23" t="s">
        <v>42</v>
      </c>
      <c r="Q34" s="23" t="s">
        <v>40</v>
      </c>
      <c r="R34" s="23" t="s">
        <v>40</v>
      </c>
      <c r="S34" s="13">
        <v>713340011</v>
      </c>
      <c r="T34" s="13" t="s">
        <v>81</v>
      </c>
      <c r="U34" s="10" t="s">
        <v>136</v>
      </c>
      <c r="V34" s="25">
        <v>1</v>
      </c>
      <c r="W34" s="13" t="s">
        <v>74</v>
      </c>
      <c r="X34" s="26">
        <v>548464.81000000006</v>
      </c>
      <c r="Y34" s="12" t="s">
        <v>47</v>
      </c>
      <c r="Z34" s="12"/>
      <c r="AA34" s="12"/>
      <c r="AB34" s="13" t="s">
        <v>48</v>
      </c>
      <c r="AC34" s="13" t="s">
        <v>49</v>
      </c>
      <c r="AD34" s="10" t="s">
        <v>134</v>
      </c>
      <c r="AE34" s="13" t="s">
        <v>49</v>
      </c>
      <c r="AF34" s="13" t="s">
        <v>51</v>
      </c>
      <c r="AG34" s="13" t="s">
        <v>51</v>
      </c>
      <c r="AH34" s="13" t="s">
        <v>52</v>
      </c>
      <c r="AI34" s="29" t="s">
        <v>53</v>
      </c>
      <c r="AJ34" s="14">
        <f t="shared" si="0"/>
        <v>548464.81000000006</v>
      </c>
    </row>
    <row r="35" spans="1:36" ht="45" x14ac:dyDescent="0.25">
      <c r="A35" s="6" t="s">
        <v>82</v>
      </c>
      <c r="B35" s="7">
        <v>55300119</v>
      </c>
      <c r="C35" s="8" t="s">
        <v>100</v>
      </c>
      <c r="D35" s="23">
        <v>2020</v>
      </c>
      <c r="E35" s="23">
        <v>320</v>
      </c>
      <c r="F35" s="23">
        <v>9999</v>
      </c>
      <c r="G35" s="9" t="s">
        <v>40</v>
      </c>
      <c r="H35" s="23" t="s">
        <v>84</v>
      </c>
      <c r="I35" s="9" t="s">
        <v>38</v>
      </c>
      <c r="J35" s="19" t="s">
        <v>41</v>
      </c>
      <c r="K35" s="24" t="s">
        <v>42</v>
      </c>
      <c r="L35" s="19" t="s">
        <v>40</v>
      </c>
      <c r="M35" s="23" t="s">
        <v>43</v>
      </c>
      <c r="N35" s="23">
        <v>570201</v>
      </c>
      <c r="O35" s="19" t="s">
        <v>44</v>
      </c>
      <c r="P35" s="23" t="s">
        <v>42</v>
      </c>
      <c r="Q35" s="23" t="s">
        <v>40</v>
      </c>
      <c r="R35" s="23" t="s">
        <v>40</v>
      </c>
      <c r="S35" s="13">
        <v>713200511</v>
      </c>
      <c r="T35" s="13" t="s">
        <v>81</v>
      </c>
      <c r="U35" s="10" t="s">
        <v>135</v>
      </c>
      <c r="V35" s="25">
        <v>1</v>
      </c>
      <c r="W35" s="13" t="s">
        <v>74</v>
      </c>
      <c r="X35" s="26">
        <v>986248.11</v>
      </c>
      <c r="Y35" s="12" t="s">
        <v>47</v>
      </c>
      <c r="Z35" s="12"/>
      <c r="AA35" s="12"/>
      <c r="AB35" s="13" t="s">
        <v>48</v>
      </c>
      <c r="AC35" s="13" t="s">
        <v>49</v>
      </c>
      <c r="AD35" s="10" t="s">
        <v>134</v>
      </c>
      <c r="AE35" s="13" t="s">
        <v>49</v>
      </c>
      <c r="AF35" s="13" t="s">
        <v>51</v>
      </c>
      <c r="AG35" s="13" t="s">
        <v>51</v>
      </c>
      <c r="AH35" s="13" t="s">
        <v>52</v>
      </c>
      <c r="AI35" s="29" t="s">
        <v>53</v>
      </c>
      <c r="AJ35" s="14">
        <f t="shared" si="0"/>
        <v>986248.11</v>
      </c>
    </row>
    <row r="36" spans="1:36" ht="33.75" x14ac:dyDescent="0.25">
      <c r="A36" s="6" t="s">
        <v>82</v>
      </c>
      <c r="B36" s="7">
        <v>55300126</v>
      </c>
      <c r="C36" s="8" t="s">
        <v>101</v>
      </c>
      <c r="D36" s="23">
        <v>2020</v>
      </c>
      <c r="E36" s="23">
        <v>320</v>
      </c>
      <c r="F36" s="23">
        <v>9999</v>
      </c>
      <c r="G36" s="9" t="s">
        <v>40</v>
      </c>
      <c r="H36" s="23" t="s">
        <v>84</v>
      </c>
      <c r="I36" s="9" t="s">
        <v>38</v>
      </c>
      <c r="J36" s="19" t="s">
        <v>41</v>
      </c>
      <c r="K36" s="24" t="s">
        <v>42</v>
      </c>
      <c r="L36" s="19" t="s">
        <v>40</v>
      </c>
      <c r="M36" s="23" t="s">
        <v>43</v>
      </c>
      <c r="N36" s="23">
        <v>530804</v>
      </c>
      <c r="O36" s="19" t="s">
        <v>44</v>
      </c>
      <c r="P36" s="23" t="s">
        <v>42</v>
      </c>
      <c r="Q36" s="23" t="s">
        <v>40</v>
      </c>
      <c r="R36" s="23" t="s">
        <v>40</v>
      </c>
      <c r="S36" s="13">
        <v>321290418</v>
      </c>
      <c r="T36" s="13" t="s">
        <v>73</v>
      </c>
      <c r="U36" s="10" t="s">
        <v>101</v>
      </c>
      <c r="V36" s="25">
        <v>1</v>
      </c>
      <c r="W36" s="13" t="s">
        <v>74</v>
      </c>
      <c r="X36" s="26">
        <v>60000</v>
      </c>
      <c r="Y36" s="12" t="s">
        <v>47</v>
      </c>
      <c r="Z36" s="12"/>
      <c r="AA36" s="12"/>
      <c r="AB36" s="13" t="s">
        <v>59</v>
      </c>
      <c r="AC36" s="13" t="s">
        <v>60</v>
      </c>
      <c r="AD36" s="10" t="s">
        <v>61</v>
      </c>
      <c r="AE36" s="13" t="s">
        <v>49</v>
      </c>
      <c r="AF36" s="13" t="s">
        <v>51</v>
      </c>
      <c r="AG36" s="13" t="s">
        <v>51</v>
      </c>
      <c r="AH36" s="13" t="s">
        <v>52</v>
      </c>
      <c r="AI36" s="29" t="s">
        <v>53</v>
      </c>
      <c r="AJ36" s="14">
        <f t="shared" si="0"/>
        <v>60000</v>
      </c>
    </row>
    <row r="37" spans="1:36" ht="33.75" x14ac:dyDescent="0.25">
      <c r="A37" s="6" t="s">
        <v>82</v>
      </c>
      <c r="B37" s="7">
        <v>55300127</v>
      </c>
      <c r="C37" s="8" t="s">
        <v>102</v>
      </c>
      <c r="D37" s="23">
        <v>2020</v>
      </c>
      <c r="E37" s="23">
        <v>320</v>
      </c>
      <c r="F37" s="23">
        <v>9999</v>
      </c>
      <c r="G37" s="9" t="s">
        <v>40</v>
      </c>
      <c r="H37" s="23" t="s">
        <v>84</v>
      </c>
      <c r="I37" s="9" t="s">
        <v>38</v>
      </c>
      <c r="J37" s="19" t="s">
        <v>41</v>
      </c>
      <c r="K37" s="24" t="s">
        <v>42</v>
      </c>
      <c r="L37" s="19" t="s">
        <v>40</v>
      </c>
      <c r="M37" s="23" t="s">
        <v>43</v>
      </c>
      <c r="N37" s="23">
        <v>530804</v>
      </c>
      <c r="O37" s="19" t="s">
        <v>44</v>
      </c>
      <c r="P37" s="23" t="s">
        <v>42</v>
      </c>
      <c r="Q37" s="23" t="s">
        <v>40</v>
      </c>
      <c r="R37" s="23" t="s">
        <v>40</v>
      </c>
      <c r="S37" s="13">
        <v>389120139</v>
      </c>
      <c r="T37" s="13" t="s">
        <v>73</v>
      </c>
      <c r="U37" s="10" t="s">
        <v>102</v>
      </c>
      <c r="V37" s="25">
        <v>1</v>
      </c>
      <c r="W37" s="13" t="s">
        <v>74</v>
      </c>
      <c r="X37" s="26">
        <v>200000</v>
      </c>
      <c r="Y37" s="12" t="s">
        <v>47</v>
      </c>
      <c r="Z37" s="12"/>
      <c r="AA37" s="12"/>
      <c r="AB37" s="13" t="s">
        <v>59</v>
      </c>
      <c r="AC37" s="13" t="s">
        <v>49</v>
      </c>
      <c r="AD37" s="10" t="s">
        <v>50</v>
      </c>
      <c r="AE37" s="13" t="s">
        <v>49</v>
      </c>
      <c r="AF37" s="13" t="s">
        <v>51</v>
      </c>
      <c r="AG37" s="13" t="s">
        <v>51</v>
      </c>
      <c r="AH37" s="13" t="s">
        <v>52</v>
      </c>
      <c r="AI37" s="29" t="s">
        <v>53</v>
      </c>
      <c r="AJ37" s="14">
        <f t="shared" si="0"/>
        <v>200000</v>
      </c>
    </row>
    <row r="38" spans="1:36" ht="22.5" x14ac:dyDescent="0.25">
      <c r="A38" s="6" t="s">
        <v>82</v>
      </c>
      <c r="B38" s="7">
        <v>55300139</v>
      </c>
      <c r="C38" s="8" t="s">
        <v>103</v>
      </c>
      <c r="D38" s="23">
        <v>2020</v>
      </c>
      <c r="E38" s="23">
        <v>320</v>
      </c>
      <c r="F38" s="23">
        <v>9999</v>
      </c>
      <c r="G38" s="9" t="s">
        <v>40</v>
      </c>
      <c r="H38" s="23" t="s">
        <v>84</v>
      </c>
      <c r="I38" s="9" t="s">
        <v>38</v>
      </c>
      <c r="J38" s="19" t="s">
        <v>41</v>
      </c>
      <c r="K38" s="24" t="s">
        <v>42</v>
      </c>
      <c r="L38" s="19" t="s">
        <v>40</v>
      </c>
      <c r="M38" s="23" t="s">
        <v>43</v>
      </c>
      <c r="N38" s="23">
        <v>530209</v>
      </c>
      <c r="O38" s="19" t="s">
        <v>44</v>
      </c>
      <c r="P38" s="23" t="s">
        <v>42</v>
      </c>
      <c r="Q38" s="23" t="s">
        <v>40</v>
      </c>
      <c r="R38" s="23" t="s">
        <v>40</v>
      </c>
      <c r="S38" s="13">
        <v>853300311</v>
      </c>
      <c r="T38" s="13" t="s">
        <v>81</v>
      </c>
      <c r="U38" s="10" t="s">
        <v>104</v>
      </c>
      <c r="V38" s="25">
        <v>1</v>
      </c>
      <c r="W38" s="13" t="s">
        <v>74</v>
      </c>
      <c r="X38" s="26">
        <v>66000</v>
      </c>
      <c r="Y38" s="12"/>
      <c r="Z38" s="12" t="s">
        <v>47</v>
      </c>
      <c r="AA38" s="12"/>
      <c r="AB38" s="13" t="s">
        <v>59</v>
      </c>
      <c r="AC38" s="13" t="s">
        <v>60</v>
      </c>
      <c r="AD38" s="10" t="s">
        <v>61</v>
      </c>
      <c r="AE38" s="13" t="s">
        <v>49</v>
      </c>
      <c r="AF38" s="13" t="s">
        <v>51</v>
      </c>
      <c r="AG38" s="13" t="s">
        <v>51</v>
      </c>
      <c r="AH38" s="13" t="s">
        <v>52</v>
      </c>
      <c r="AI38" s="29" t="s">
        <v>53</v>
      </c>
      <c r="AJ38" s="14">
        <f t="shared" si="0"/>
        <v>66000</v>
      </c>
    </row>
    <row r="39" spans="1:36" ht="22.5" x14ac:dyDescent="0.25">
      <c r="A39" s="6" t="s">
        <v>82</v>
      </c>
      <c r="B39" s="7">
        <v>55300021</v>
      </c>
      <c r="C39" s="8" t="s">
        <v>105</v>
      </c>
      <c r="D39" s="23">
        <v>2020</v>
      </c>
      <c r="E39" s="23">
        <v>320</v>
      </c>
      <c r="F39" s="23">
        <v>9999</v>
      </c>
      <c r="G39" s="9" t="s">
        <v>40</v>
      </c>
      <c r="H39" s="23" t="s">
        <v>84</v>
      </c>
      <c r="I39" s="9" t="s">
        <v>38</v>
      </c>
      <c r="J39" s="19" t="s">
        <v>41</v>
      </c>
      <c r="K39" s="24" t="s">
        <v>42</v>
      </c>
      <c r="L39" s="19" t="s">
        <v>106</v>
      </c>
      <c r="M39" s="23" t="s">
        <v>43</v>
      </c>
      <c r="N39" s="23">
        <v>530402</v>
      </c>
      <c r="O39" s="19" t="s">
        <v>44</v>
      </c>
      <c r="P39" s="23" t="s">
        <v>42</v>
      </c>
      <c r="Q39" s="23" t="s">
        <v>40</v>
      </c>
      <c r="R39" s="23" t="s">
        <v>40</v>
      </c>
      <c r="S39" s="13">
        <v>853300311</v>
      </c>
      <c r="T39" s="13" t="s">
        <v>81</v>
      </c>
      <c r="U39" s="10" t="s">
        <v>105</v>
      </c>
      <c r="V39" s="25">
        <v>1</v>
      </c>
      <c r="W39" s="13" t="s">
        <v>74</v>
      </c>
      <c r="X39" s="26">
        <v>58035.72</v>
      </c>
      <c r="Y39" s="12" t="s">
        <v>47</v>
      </c>
      <c r="Z39" s="12"/>
      <c r="AA39" s="12"/>
      <c r="AB39" s="13" t="s">
        <v>48</v>
      </c>
      <c r="AC39" s="13" t="s">
        <v>49</v>
      </c>
      <c r="AD39" s="10" t="s">
        <v>107</v>
      </c>
      <c r="AE39" s="13" t="s">
        <v>49</v>
      </c>
      <c r="AF39" s="13" t="s">
        <v>51</v>
      </c>
      <c r="AG39" s="13" t="s">
        <v>51</v>
      </c>
      <c r="AH39" s="13" t="s">
        <v>52</v>
      </c>
      <c r="AI39" s="29" t="s">
        <v>53</v>
      </c>
      <c r="AJ39" s="14">
        <f t="shared" si="0"/>
        <v>58035.72</v>
      </c>
    </row>
    <row r="40" spans="1:36" ht="56.25" x14ac:dyDescent="0.25">
      <c r="A40" s="6" t="s">
        <v>82</v>
      </c>
      <c r="B40" s="7">
        <v>55300032</v>
      </c>
      <c r="C40" s="8" t="s">
        <v>108</v>
      </c>
      <c r="D40" s="23">
        <v>2020</v>
      </c>
      <c r="E40" s="23">
        <v>320</v>
      </c>
      <c r="F40" s="23">
        <v>9999</v>
      </c>
      <c r="G40" s="9" t="s">
        <v>40</v>
      </c>
      <c r="H40" s="23" t="s">
        <v>84</v>
      </c>
      <c r="I40" s="9" t="s">
        <v>38</v>
      </c>
      <c r="J40" s="19" t="s">
        <v>41</v>
      </c>
      <c r="K40" s="24" t="s">
        <v>42</v>
      </c>
      <c r="L40" s="19" t="s">
        <v>109</v>
      </c>
      <c r="M40" s="23" t="s">
        <v>43</v>
      </c>
      <c r="N40" s="23">
        <v>530400</v>
      </c>
      <c r="O40" s="19" t="s">
        <v>44</v>
      </c>
      <c r="P40" s="23" t="s">
        <v>42</v>
      </c>
      <c r="Q40" s="23" t="s">
        <v>40</v>
      </c>
      <c r="R40" s="23" t="s">
        <v>40</v>
      </c>
      <c r="S40" s="13">
        <v>841600111</v>
      </c>
      <c r="T40" s="13" t="s">
        <v>81</v>
      </c>
      <c r="U40" s="10" t="s">
        <v>108</v>
      </c>
      <c r="V40" s="25">
        <v>1</v>
      </c>
      <c r="W40" s="13" t="s">
        <v>74</v>
      </c>
      <c r="X40" s="26">
        <v>30000</v>
      </c>
      <c r="Y40" s="12" t="s">
        <v>47</v>
      </c>
      <c r="Z40" s="12"/>
      <c r="AA40" s="12"/>
      <c r="AB40" s="13" t="s">
        <v>59</v>
      </c>
      <c r="AC40" s="13" t="s">
        <v>49</v>
      </c>
      <c r="AD40" s="10" t="s">
        <v>50</v>
      </c>
      <c r="AE40" s="13" t="s">
        <v>49</v>
      </c>
      <c r="AF40" s="13" t="s">
        <v>51</v>
      </c>
      <c r="AG40" s="13" t="s">
        <v>51</v>
      </c>
      <c r="AH40" s="13" t="s">
        <v>52</v>
      </c>
      <c r="AI40" s="29" t="s">
        <v>53</v>
      </c>
      <c r="AJ40" s="14">
        <f t="shared" si="0"/>
        <v>30000</v>
      </c>
    </row>
    <row r="41" spans="1:36" ht="45" x14ac:dyDescent="0.25">
      <c r="A41" s="6" t="s">
        <v>82</v>
      </c>
      <c r="B41" s="7">
        <v>55300051</v>
      </c>
      <c r="C41" s="8" t="s">
        <v>110</v>
      </c>
      <c r="D41" s="23">
        <v>2020</v>
      </c>
      <c r="E41" s="23">
        <v>320</v>
      </c>
      <c r="F41" s="23">
        <v>9999</v>
      </c>
      <c r="G41" s="9" t="s">
        <v>40</v>
      </c>
      <c r="H41" s="23" t="s">
        <v>84</v>
      </c>
      <c r="I41" s="9" t="s">
        <v>38</v>
      </c>
      <c r="J41" s="19" t="s">
        <v>41</v>
      </c>
      <c r="K41" s="24" t="s">
        <v>42</v>
      </c>
      <c r="L41" s="19" t="s">
        <v>111</v>
      </c>
      <c r="M41" s="23" t="s">
        <v>43</v>
      </c>
      <c r="N41" s="23">
        <v>530402</v>
      </c>
      <c r="O41" s="19" t="s">
        <v>44</v>
      </c>
      <c r="P41" s="23" t="s">
        <v>42</v>
      </c>
      <c r="Q41" s="23" t="s">
        <v>40</v>
      </c>
      <c r="R41" s="23" t="s">
        <v>40</v>
      </c>
      <c r="S41" s="13">
        <v>841600111</v>
      </c>
      <c r="T41" s="13" t="s">
        <v>81</v>
      </c>
      <c r="U41" s="10" t="s">
        <v>110</v>
      </c>
      <c r="V41" s="25">
        <v>1</v>
      </c>
      <c r="W41" s="13" t="s">
        <v>74</v>
      </c>
      <c r="X41" s="26">
        <v>25000</v>
      </c>
      <c r="Y41" s="12" t="s">
        <v>47</v>
      </c>
      <c r="Z41" s="12"/>
      <c r="AA41" s="12"/>
      <c r="AB41" s="13" t="s">
        <v>59</v>
      </c>
      <c r="AC41" s="13" t="s">
        <v>49</v>
      </c>
      <c r="AD41" s="10" t="s">
        <v>50</v>
      </c>
      <c r="AE41" s="13" t="s">
        <v>49</v>
      </c>
      <c r="AF41" s="13" t="s">
        <v>51</v>
      </c>
      <c r="AG41" s="13" t="s">
        <v>51</v>
      </c>
      <c r="AH41" s="13" t="s">
        <v>52</v>
      </c>
      <c r="AI41" s="29" t="s">
        <v>53</v>
      </c>
      <c r="AJ41" s="14">
        <f t="shared" si="0"/>
        <v>25000</v>
      </c>
    </row>
    <row r="42" spans="1:36" ht="56.25" x14ac:dyDescent="0.25">
      <c r="A42" s="6" t="s">
        <v>82</v>
      </c>
      <c r="B42" s="7">
        <v>55300058</v>
      </c>
      <c r="C42" s="8" t="s">
        <v>112</v>
      </c>
      <c r="D42" s="23">
        <v>2020</v>
      </c>
      <c r="E42" s="23">
        <v>320</v>
      </c>
      <c r="F42" s="23">
        <v>9999</v>
      </c>
      <c r="G42" s="9" t="s">
        <v>40</v>
      </c>
      <c r="H42" s="23" t="s">
        <v>84</v>
      </c>
      <c r="I42" s="9" t="s">
        <v>38</v>
      </c>
      <c r="J42" s="19" t="s">
        <v>41</v>
      </c>
      <c r="K42" s="24" t="s">
        <v>42</v>
      </c>
      <c r="L42" s="19" t="s">
        <v>113</v>
      </c>
      <c r="M42" s="23" t="s">
        <v>43</v>
      </c>
      <c r="N42" s="23">
        <v>530201</v>
      </c>
      <c r="O42" s="19" t="s">
        <v>44</v>
      </c>
      <c r="P42" s="23" t="s">
        <v>42</v>
      </c>
      <c r="Q42" s="23" t="s">
        <v>40</v>
      </c>
      <c r="R42" s="23" t="s">
        <v>40</v>
      </c>
      <c r="S42" s="31">
        <v>641000013</v>
      </c>
      <c r="T42" s="13" t="s">
        <v>81</v>
      </c>
      <c r="U42" s="10" t="s">
        <v>112</v>
      </c>
      <c r="V42" s="25">
        <v>1</v>
      </c>
      <c r="W42" s="13" t="s">
        <v>74</v>
      </c>
      <c r="X42" s="26">
        <v>120000</v>
      </c>
      <c r="Y42" s="12" t="s">
        <v>47</v>
      </c>
      <c r="Z42" s="12"/>
      <c r="AA42" s="12"/>
      <c r="AB42" s="13" t="s">
        <v>59</v>
      </c>
      <c r="AC42" s="13" t="s">
        <v>49</v>
      </c>
      <c r="AD42" s="10" t="s">
        <v>50</v>
      </c>
      <c r="AE42" s="13" t="s">
        <v>49</v>
      </c>
      <c r="AF42" s="13" t="s">
        <v>51</v>
      </c>
      <c r="AG42" s="13" t="s">
        <v>51</v>
      </c>
      <c r="AH42" s="13" t="s">
        <v>52</v>
      </c>
      <c r="AI42" s="29" t="s">
        <v>53</v>
      </c>
      <c r="AJ42" s="14">
        <f t="shared" si="0"/>
        <v>120000</v>
      </c>
    </row>
    <row r="43" spans="1:36" ht="45" x14ac:dyDescent="0.25">
      <c r="A43" s="6" t="s">
        <v>82</v>
      </c>
      <c r="B43" s="7">
        <v>55300060</v>
      </c>
      <c r="C43" s="8" t="s">
        <v>114</v>
      </c>
      <c r="D43" s="23">
        <v>2020</v>
      </c>
      <c r="E43" s="23">
        <v>320</v>
      </c>
      <c r="F43" s="23">
        <v>9999</v>
      </c>
      <c r="G43" s="9" t="s">
        <v>40</v>
      </c>
      <c r="H43" s="23" t="s">
        <v>84</v>
      </c>
      <c r="I43" s="9" t="s">
        <v>38</v>
      </c>
      <c r="J43" s="19" t="s">
        <v>41</v>
      </c>
      <c r="K43" s="24" t="s">
        <v>42</v>
      </c>
      <c r="L43" s="19" t="s">
        <v>115</v>
      </c>
      <c r="M43" s="23" t="s">
        <v>43</v>
      </c>
      <c r="N43" s="23">
        <v>530246</v>
      </c>
      <c r="O43" s="19" t="s">
        <v>44</v>
      </c>
      <c r="P43" s="23" t="s">
        <v>42</v>
      </c>
      <c r="Q43" s="23" t="s">
        <v>40</v>
      </c>
      <c r="R43" s="23" t="s">
        <v>40</v>
      </c>
      <c r="S43" s="31">
        <v>873400031</v>
      </c>
      <c r="T43" s="13" t="s">
        <v>73</v>
      </c>
      <c r="U43" s="10" t="s">
        <v>114</v>
      </c>
      <c r="V43" s="25">
        <v>1</v>
      </c>
      <c r="W43" s="13" t="s">
        <v>74</v>
      </c>
      <c r="X43" s="26">
        <v>70000</v>
      </c>
      <c r="Y43" s="12"/>
      <c r="Z43" s="12" t="s">
        <v>47</v>
      </c>
      <c r="AA43" s="12"/>
      <c r="AB43" s="13" t="s">
        <v>59</v>
      </c>
      <c r="AC43" s="13" t="s">
        <v>49</v>
      </c>
      <c r="AD43" s="10" t="s">
        <v>50</v>
      </c>
      <c r="AE43" s="13" t="s">
        <v>49</v>
      </c>
      <c r="AF43" s="13" t="s">
        <v>51</v>
      </c>
      <c r="AG43" s="13" t="s">
        <v>51</v>
      </c>
      <c r="AH43" s="13" t="s">
        <v>52</v>
      </c>
      <c r="AI43" s="29" t="s">
        <v>53</v>
      </c>
      <c r="AJ43" s="14">
        <f t="shared" si="0"/>
        <v>70000</v>
      </c>
    </row>
    <row r="44" spans="1:36" ht="33.75" x14ac:dyDescent="0.25">
      <c r="A44" s="6" t="s">
        <v>82</v>
      </c>
      <c r="B44" s="7">
        <v>55300078</v>
      </c>
      <c r="C44" s="8" t="s">
        <v>116</v>
      </c>
      <c r="D44" s="23">
        <v>2020</v>
      </c>
      <c r="E44" s="23">
        <v>320</v>
      </c>
      <c r="F44" s="23">
        <v>9999</v>
      </c>
      <c r="G44" s="9" t="s">
        <v>40</v>
      </c>
      <c r="H44" s="23" t="s">
        <v>84</v>
      </c>
      <c r="I44" s="9" t="s">
        <v>38</v>
      </c>
      <c r="J44" s="19" t="s">
        <v>41</v>
      </c>
      <c r="K44" s="24" t="s">
        <v>42</v>
      </c>
      <c r="L44" s="19" t="s">
        <v>117</v>
      </c>
      <c r="M44" s="23" t="s">
        <v>43</v>
      </c>
      <c r="N44" s="23">
        <v>530813</v>
      </c>
      <c r="O44" s="19" t="s">
        <v>44</v>
      </c>
      <c r="P44" s="23" t="s">
        <v>42</v>
      </c>
      <c r="Q44" s="23" t="s">
        <v>40</v>
      </c>
      <c r="R44" s="23" t="s">
        <v>40</v>
      </c>
      <c r="S44" s="8" t="s">
        <v>139</v>
      </c>
      <c r="T44" s="13" t="s">
        <v>81</v>
      </c>
      <c r="U44" s="10" t="s">
        <v>116</v>
      </c>
      <c r="V44" s="25">
        <v>1</v>
      </c>
      <c r="W44" s="13" t="s">
        <v>74</v>
      </c>
      <c r="X44" s="26">
        <v>75000</v>
      </c>
      <c r="Y44" s="12"/>
      <c r="Z44" s="12" t="s">
        <v>47</v>
      </c>
      <c r="AA44" s="12"/>
      <c r="AB44" s="13" t="s">
        <v>59</v>
      </c>
      <c r="AC44" s="13" t="s">
        <v>49</v>
      </c>
      <c r="AD44" s="10" t="s">
        <v>50</v>
      </c>
      <c r="AE44" s="13" t="s">
        <v>49</v>
      </c>
      <c r="AF44" s="13" t="s">
        <v>51</v>
      </c>
      <c r="AG44" s="13" t="s">
        <v>51</v>
      </c>
      <c r="AH44" s="13" t="s">
        <v>52</v>
      </c>
      <c r="AI44" s="29" t="s">
        <v>53</v>
      </c>
      <c r="AJ44" s="14">
        <f t="shared" si="0"/>
        <v>75000</v>
      </c>
    </row>
    <row r="45" spans="1:36" ht="45" x14ac:dyDescent="0.25">
      <c r="A45" s="6" t="s">
        <v>82</v>
      </c>
      <c r="B45" s="7">
        <v>55300104</v>
      </c>
      <c r="C45" s="8" t="s">
        <v>95</v>
      </c>
      <c r="D45" s="23">
        <v>2020</v>
      </c>
      <c r="E45" s="23">
        <v>320</v>
      </c>
      <c r="F45" s="23">
        <v>9999</v>
      </c>
      <c r="G45" s="9" t="s">
        <v>40</v>
      </c>
      <c r="H45" s="23" t="s">
        <v>84</v>
      </c>
      <c r="I45" s="9" t="s">
        <v>38</v>
      </c>
      <c r="J45" s="19" t="s">
        <v>41</v>
      </c>
      <c r="K45" s="24" t="s">
        <v>42</v>
      </c>
      <c r="L45" s="19" t="s">
        <v>118</v>
      </c>
      <c r="M45" s="23" t="s">
        <v>43</v>
      </c>
      <c r="N45" s="23">
        <v>530405</v>
      </c>
      <c r="O45" s="19" t="s">
        <v>44</v>
      </c>
      <c r="P45" s="23" t="s">
        <v>42</v>
      </c>
      <c r="Q45" s="23" t="s">
        <v>40</v>
      </c>
      <c r="R45" s="23" t="s">
        <v>40</v>
      </c>
      <c r="S45" s="13">
        <v>871410018</v>
      </c>
      <c r="T45" s="13" t="s">
        <v>81</v>
      </c>
      <c r="U45" s="10" t="s">
        <v>143</v>
      </c>
      <c r="V45" s="25">
        <v>1</v>
      </c>
      <c r="W45" s="13" t="s">
        <v>74</v>
      </c>
      <c r="X45" s="26">
        <v>140000</v>
      </c>
      <c r="Y45" s="12"/>
      <c r="Z45" s="12" t="s">
        <v>47</v>
      </c>
      <c r="AA45" s="12"/>
      <c r="AB45" s="13" t="s">
        <v>48</v>
      </c>
      <c r="AC45" s="13" t="s">
        <v>49</v>
      </c>
      <c r="AD45" s="10" t="s">
        <v>88</v>
      </c>
      <c r="AE45" s="13" t="s">
        <v>49</v>
      </c>
      <c r="AF45" s="13" t="s">
        <v>51</v>
      </c>
      <c r="AG45" s="13" t="s">
        <v>51</v>
      </c>
      <c r="AH45" s="13" t="s">
        <v>52</v>
      </c>
      <c r="AI45" s="29" t="s">
        <v>53</v>
      </c>
      <c r="AJ45" s="14">
        <f t="shared" si="0"/>
        <v>140000</v>
      </c>
    </row>
    <row r="46" spans="1:36" ht="45" x14ac:dyDescent="0.25">
      <c r="A46" s="6" t="s">
        <v>119</v>
      </c>
      <c r="B46" s="7">
        <v>75000013</v>
      </c>
      <c r="C46" s="8" t="s">
        <v>120</v>
      </c>
      <c r="D46" s="23">
        <v>2020</v>
      </c>
      <c r="E46" s="23">
        <v>320</v>
      </c>
      <c r="F46" s="23">
        <v>9999</v>
      </c>
      <c r="G46" s="9" t="s">
        <v>40</v>
      </c>
      <c r="H46" s="23" t="s">
        <v>84</v>
      </c>
      <c r="I46" s="9" t="s">
        <v>38</v>
      </c>
      <c r="J46" s="19" t="s">
        <v>41</v>
      </c>
      <c r="K46" s="24" t="s">
        <v>42</v>
      </c>
      <c r="L46" s="19" t="s">
        <v>40</v>
      </c>
      <c r="M46" s="23" t="s">
        <v>43</v>
      </c>
      <c r="N46" s="23">
        <v>530105</v>
      </c>
      <c r="O46" s="19" t="s">
        <v>44</v>
      </c>
      <c r="P46" s="23" t="s">
        <v>42</v>
      </c>
      <c r="Q46" s="23" t="s">
        <v>40</v>
      </c>
      <c r="R46" s="23" t="s">
        <v>40</v>
      </c>
      <c r="S46" s="13">
        <v>842900011</v>
      </c>
      <c r="T46" s="13" t="s">
        <v>81</v>
      </c>
      <c r="U46" s="10" t="s">
        <v>120</v>
      </c>
      <c r="V46" s="25">
        <v>1</v>
      </c>
      <c r="W46" s="13" t="s">
        <v>74</v>
      </c>
      <c r="X46" s="26">
        <v>24420</v>
      </c>
      <c r="Y46" s="12" t="s">
        <v>47</v>
      </c>
      <c r="Z46" s="12"/>
      <c r="AA46" s="12"/>
      <c r="AB46" s="24"/>
      <c r="AC46" s="13" t="s">
        <v>49</v>
      </c>
      <c r="AD46" s="10" t="s">
        <v>121</v>
      </c>
      <c r="AE46" s="13" t="s">
        <v>49</v>
      </c>
      <c r="AF46" s="13" t="s">
        <v>51</v>
      </c>
      <c r="AG46" s="13" t="s">
        <v>51</v>
      </c>
      <c r="AH46" s="13" t="s">
        <v>132</v>
      </c>
      <c r="AI46" s="29" t="s">
        <v>53</v>
      </c>
      <c r="AJ46" s="14">
        <f t="shared" si="0"/>
        <v>24420</v>
      </c>
    </row>
    <row r="47" spans="1:36" ht="45" x14ac:dyDescent="0.25">
      <c r="A47" s="6" t="s">
        <v>119</v>
      </c>
      <c r="B47" s="7">
        <v>75000015</v>
      </c>
      <c r="C47" s="8" t="s">
        <v>122</v>
      </c>
      <c r="D47" s="23">
        <v>2020</v>
      </c>
      <c r="E47" s="23">
        <v>320</v>
      </c>
      <c r="F47" s="23">
        <v>9999</v>
      </c>
      <c r="G47" s="9" t="s">
        <v>40</v>
      </c>
      <c r="H47" s="23" t="s">
        <v>84</v>
      </c>
      <c r="I47" s="9" t="s">
        <v>38</v>
      </c>
      <c r="J47" s="19" t="s">
        <v>41</v>
      </c>
      <c r="K47" s="24" t="s">
        <v>42</v>
      </c>
      <c r="L47" s="19" t="s">
        <v>40</v>
      </c>
      <c r="M47" s="23" t="s">
        <v>43</v>
      </c>
      <c r="N47" s="23">
        <v>530701</v>
      </c>
      <c r="O47" s="19" t="s">
        <v>44</v>
      </c>
      <c r="P47" s="23" t="s">
        <v>42</v>
      </c>
      <c r="Q47" s="23" t="s">
        <v>40</v>
      </c>
      <c r="R47" s="23" t="s">
        <v>40</v>
      </c>
      <c r="S47" s="13">
        <v>842900011</v>
      </c>
      <c r="T47" s="13" t="s">
        <v>81</v>
      </c>
      <c r="U47" s="10" t="s">
        <v>122</v>
      </c>
      <c r="V47" s="25">
        <v>1</v>
      </c>
      <c r="W47" s="13" t="s">
        <v>74</v>
      </c>
      <c r="X47" s="26">
        <v>40219.56</v>
      </c>
      <c r="Y47" s="12" t="s">
        <v>47</v>
      </c>
      <c r="Z47" s="12"/>
      <c r="AA47" s="12"/>
      <c r="AB47" s="24"/>
      <c r="AC47" s="13" t="s">
        <v>49</v>
      </c>
      <c r="AD47" s="10" t="s">
        <v>121</v>
      </c>
      <c r="AE47" s="13" t="s">
        <v>49</v>
      </c>
      <c r="AF47" s="13" t="s">
        <v>51</v>
      </c>
      <c r="AG47" s="13" t="s">
        <v>51</v>
      </c>
      <c r="AH47" s="13" t="s">
        <v>132</v>
      </c>
      <c r="AI47" s="29" t="s">
        <v>53</v>
      </c>
      <c r="AJ47" s="14">
        <f t="shared" si="0"/>
        <v>40219.56</v>
      </c>
    </row>
    <row r="48" spans="1:36" ht="56.25" x14ac:dyDescent="0.25">
      <c r="A48" s="6" t="s">
        <v>119</v>
      </c>
      <c r="B48" s="7">
        <v>75000017</v>
      </c>
      <c r="C48" s="8" t="s">
        <v>123</v>
      </c>
      <c r="D48" s="23">
        <v>2020</v>
      </c>
      <c r="E48" s="23">
        <v>320</v>
      </c>
      <c r="F48" s="23">
        <v>9999</v>
      </c>
      <c r="G48" s="9" t="s">
        <v>40</v>
      </c>
      <c r="H48" s="23" t="s">
        <v>84</v>
      </c>
      <c r="I48" s="9" t="s">
        <v>38</v>
      </c>
      <c r="J48" s="19" t="s">
        <v>41</v>
      </c>
      <c r="K48" s="24" t="s">
        <v>42</v>
      </c>
      <c r="L48" s="19" t="s">
        <v>40</v>
      </c>
      <c r="M48" s="23" t="s">
        <v>43</v>
      </c>
      <c r="N48" s="23">
        <v>530701</v>
      </c>
      <c r="O48" s="19" t="s">
        <v>44</v>
      </c>
      <c r="P48" s="23" t="s">
        <v>42</v>
      </c>
      <c r="Q48" s="23" t="s">
        <v>40</v>
      </c>
      <c r="R48" s="23" t="s">
        <v>40</v>
      </c>
      <c r="S48" s="13">
        <v>733100011</v>
      </c>
      <c r="T48" s="13" t="s">
        <v>81</v>
      </c>
      <c r="U48" s="10" t="s">
        <v>124</v>
      </c>
      <c r="V48" s="25">
        <v>1</v>
      </c>
      <c r="W48" s="13" t="s">
        <v>74</v>
      </c>
      <c r="X48" s="26">
        <v>12750</v>
      </c>
      <c r="Y48" s="12" t="s">
        <v>47</v>
      </c>
      <c r="Z48" s="12"/>
      <c r="AA48" s="12"/>
      <c r="AB48" s="24"/>
      <c r="AC48" s="13" t="s">
        <v>49</v>
      </c>
      <c r="AD48" s="10" t="s">
        <v>121</v>
      </c>
      <c r="AE48" s="13" t="s">
        <v>49</v>
      </c>
      <c r="AF48" s="13" t="s">
        <v>51</v>
      </c>
      <c r="AG48" s="13" t="s">
        <v>51</v>
      </c>
      <c r="AH48" s="13" t="s">
        <v>132</v>
      </c>
      <c r="AI48" s="29" t="s">
        <v>53</v>
      </c>
      <c r="AJ48" s="14">
        <f t="shared" si="0"/>
        <v>12750</v>
      </c>
    </row>
    <row r="49" spans="1:36" ht="22.5" x14ac:dyDescent="0.25">
      <c r="A49" s="6" t="s">
        <v>119</v>
      </c>
      <c r="B49" s="7">
        <v>75000018</v>
      </c>
      <c r="C49" s="8" t="s">
        <v>125</v>
      </c>
      <c r="D49" s="23">
        <v>2020</v>
      </c>
      <c r="E49" s="23">
        <v>320</v>
      </c>
      <c r="F49" s="23">
        <v>9999</v>
      </c>
      <c r="G49" s="9" t="s">
        <v>40</v>
      </c>
      <c r="H49" s="23" t="s">
        <v>84</v>
      </c>
      <c r="I49" s="9" t="s">
        <v>38</v>
      </c>
      <c r="J49" s="19" t="s">
        <v>41</v>
      </c>
      <c r="K49" s="24" t="s">
        <v>42</v>
      </c>
      <c r="L49" s="19" t="s">
        <v>40</v>
      </c>
      <c r="M49" s="23" t="s">
        <v>43</v>
      </c>
      <c r="N49" s="23">
        <v>530701</v>
      </c>
      <c r="O49" s="19" t="s">
        <v>44</v>
      </c>
      <c r="P49" s="23" t="s">
        <v>42</v>
      </c>
      <c r="Q49" s="23" t="s">
        <v>40</v>
      </c>
      <c r="R49" s="23" t="s">
        <v>40</v>
      </c>
      <c r="S49" s="13">
        <v>831410513</v>
      </c>
      <c r="T49" s="13" t="s">
        <v>81</v>
      </c>
      <c r="U49" s="10" t="s">
        <v>125</v>
      </c>
      <c r="V49" s="25">
        <v>1</v>
      </c>
      <c r="W49" s="13" t="s">
        <v>74</v>
      </c>
      <c r="X49" s="26">
        <v>44656.24</v>
      </c>
      <c r="Y49" s="12" t="s">
        <v>47</v>
      </c>
      <c r="Z49" s="12"/>
      <c r="AA49" s="12"/>
      <c r="AB49" s="13" t="s">
        <v>59</v>
      </c>
      <c r="AC49" s="13" t="s">
        <v>49</v>
      </c>
      <c r="AD49" s="10" t="s">
        <v>50</v>
      </c>
      <c r="AE49" s="13" t="s">
        <v>49</v>
      </c>
      <c r="AF49" s="13" t="s">
        <v>51</v>
      </c>
      <c r="AG49" s="13" t="s">
        <v>51</v>
      </c>
      <c r="AH49" s="13" t="s">
        <v>52</v>
      </c>
      <c r="AI49" s="29" t="s">
        <v>53</v>
      </c>
      <c r="AJ49" s="14">
        <f t="shared" si="0"/>
        <v>44656.24</v>
      </c>
    </row>
    <row r="50" spans="1:36" ht="56.25" x14ac:dyDescent="0.25">
      <c r="A50" s="6" t="s">
        <v>119</v>
      </c>
      <c r="B50" s="7">
        <v>75000020</v>
      </c>
      <c r="C50" s="8" t="s">
        <v>126</v>
      </c>
      <c r="D50" s="23">
        <v>2020</v>
      </c>
      <c r="E50" s="23">
        <v>320</v>
      </c>
      <c r="F50" s="23">
        <v>9999</v>
      </c>
      <c r="G50" s="9" t="s">
        <v>40</v>
      </c>
      <c r="H50" s="23" t="s">
        <v>84</v>
      </c>
      <c r="I50" s="9" t="s">
        <v>38</v>
      </c>
      <c r="J50" s="19" t="s">
        <v>41</v>
      </c>
      <c r="K50" s="24" t="s">
        <v>42</v>
      </c>
      <c r="L50" s="19" t="s">
        <v>40</v>
      </c>
      <c r="M50" s="23" t="s">
        <v>43</v>
      </c>
      <c r="N50" s="23">
        <v>530702</v>
      </c>
      <c r="O50" s="19" t="s">
        <v>44</v>
      </c>
      <c r="P50" s="23" t="s">
        <v>42</v>
      </c>
      <c r="Q50" s="23" t="s">
        <v>40</v>
      </c>
      <c r="R50" s="23" t="s">
        <v>40</v>
      </c>
      <c r="S50" s="13">
        <v>733100011</v>
      </c>
      <c r="T50" s="13" t="s">
        <v>81</v>
      </c>
      <c r="U50" s="10" t="s">
        <v>126</v>
      </c>
      <c r="V50" s="25">
        <v>1</v>
      </c>
      <c r="W50" s="13" t="s">
        <v>74</v>
      </c>
      <c r="X50" s="26">
        <v>116071.45</v>
      </c>
      <c r="Y50" s="12" t="s">
        <v>47</v>
      </c>
      <c r="Z50" s="12"/>
      <c r="AA50" s="12"/>
      <c r="AB50" s="13" t="s">
        <v>59</v>
      </c>
      <c r="AC50" s="13" t="s">
        <v>49</v>
      </c>
      <c r="AD50" s="10" t="s">
        <v>50</v>
      </c>
      <c r="AE50" s="13" t="s">
        <v>49</v>
      </c>
      <c r="AF50" s="13" t="s">
        <v>51</v>
      </c>
      <c r="AG50" s="13" t="s">
        <v>51</v>
      </c>
      <c r="AH50" s="13" t="s">
        <v>52</v>
      </c>
      <c r="AI50" s="29" t="s">
        <v>53</v>
      </c>
      <c r="AJ50" s="14">
        <f t="shared" si="0"/>
        <v>116071.45</v>
      </c>
    </row>
    <row r="51" spans="1:36" ht="33.75" x14ac:dyDescent="0.25">
      <c r="A51" s="6" t="s">
        <v>119</v>
      </c>
      <c r="B51" s="7">
        <v>75000022</v>
      </c>
      <c r="C51" s="8" t="s">
        <v>127</v>
      </c>
      <c r="D51" s="23">
        <v>2020</v>
      </c>
      <c r="E51" s="23">
        <v>320</v>
      </c>
      <c r="F51" s="23">
        <v>9999</v>
      </c>
      <c r="G51" s="9" t="s">
        <v>40</v>
      </c>
      <c r="H51" s="23" t="s">
        <v>84</v>
      </c>
      <c r="I51" s="9" t="s">
        <v>38</v>
      </c>
      <c r="J51" s="19" t="s">
        <v>41</v>
      </c>
      <c r="K51" s="24" t="s">
        <v>42</v>
      </c>
      <c r="L51" s="19" t="s">
        <v>40</v>
      </c>
      <c r="M51" s="23" t="s">
        <v>43</v>
      </c>
      <c r="N51" s="23">
        <v>530701</v>
      </c>
      <c r="O51" s="19" t="s">
        <v>44</v>
      </c>
      <c r="P51" s="23" t="s">
        <v>42</v>
      </c>
      <c r="Q51" s="23" t="s">
        <v>40</v>
      </c>
      <c r="R51" s="23" t="s">
        <v>40</v>
      </c>
      <c r="S51" s="13">
        <v>842900011</v>
      </c>
      <c r="T51" s="13" t="s">
        <v>81</v>
      </c>
      <c r="U51" s="10" t="s">
        <v>127</v>
      </c>
      <c r="V51" s="25">
        <v>1</v>
      </c>
      <c r="W51" s="13" t="s">
        <v>74</v>
      </c>
      <c r="X51" s="26">
        <v>15999.96</v>
      </c>
      <c r="Y51" s="12"/>
      <c r="Z51" s="12" t="s">
        <v>47</v>
      </c>
      <c r="AA51" s="12"/>
      <c r="AB51" s="13" t="s">
        <v>59</v>
      </c>
      <c r="AC51" s="13" t="s">
        <v>49</v>
      </c>
      <c r="AD51" s="10" t="s">
        <v>50</v>
      </c>
      <c r="AE51" s="13" t="s">
        <v>49</v>
      </c>
      <c r="AF51" s="13" t="s">
        <v>51</v>
      </c>
      <c r="AG51" s="13" t="s">
        <v>51</v>
      </c>
      <c r="AH51" s="13" t="s">
        <v>52</v>
      </c>
      <c r="AI51" s="29" t="s">
        <v>53</v>
      </c>
      <c r="AJ51" s="14">
        <f t="shared" si="0"/>
        <v>15999.96</v>
      </c>
    </row>
    <row r="52" spans="1:36" ht="22.5" x14ac:dyDescent="0.25">
      <c r="A52" s="6" t="s">
        <v>119</v>
      </c>
      <c r="B52" s="7">
        <v>75000026</v>
      </c>
      <c r="C52" s="8" t="s">
        <v>128</v>
      </c>
      <c r="D52" s="23">
        <v>2020</v>
      </c>
      <c r="E52" s="23">
        <v>320</v>
      </c>
      <c r="F52" s="23">
        <v>9999</v>
      </c>
      <c r="G52" s="9" t="s">
        <v>40</v>
      </c>
      <c r="H52" s="23" t="s">
        <v>84</v>
      </c>
      <c r="I52" s="9" t="s">
        <v>38</v>
      </c>
      <c r="J52" s="19" t="s">
        <v>41</v>
      </c>
      <c r="K52" s="24" t="s">
        <v>42</v>
      </c>
      <c r="L52" s="19" t="s">
        <v>40</v>
      </c>
      <c r="M52" s="23" t="s">
        <v>43</v>
      </c>
      <c r="N52" s="23">
        <v>530701</v>
      </c>
      <c r="O52" s="19" t="s">
        <v>44</v>
      </c>
      <c r="P52" s="23" t="s">
        <v>42</v>
      </c>
      <c r="Q52" s="23" t="s">
        <v>40</v>
      </c>
      <c r="R52" s="23" t="s">
        <v>40</v>
      </c>
      <c r="S52" s="13">
        <v>831410513</v>
      </c>
      <c r="T52" s="13" t="s">
        <v>81</v>
      </c>
      <c r="U52" s="10" t="s">
        <v>128</v>
      </c>
      <c r="V52" s="25">
        <v>1</v>
      </c>
      <c r="W52" s="13" t="s">
        <v>74</v>
      </c>
      <c r="X52" s="26">
        <v>13800</v>
      </c>
      <c r="Y52" s="12"/>
      <c r="Z52" s="12" t="s">
        <v>47</v>
      </c>
      <c r="AA52" s="12"/>
      <c r="AB52" s="13" t="s">
        <v>59</v>
      </c>
      <c r="AC52" s="13" t="s">
        <v>49</v>
      </c>
      <c r="AD52" s="10" t="s">
        <v>50</v>
      </c>
      <c r="AE52" s="13" t="s">
        <v>49</v>
      </c>
      <c r="AF52" s="13" t="s">
        <v>51</v>
      </c>
      <c r="AG52" s="13" t="s">
        <v>51</v>
      </c>
      <c r="AH52" s="13" t="s">
        <v>52</v>
      </c>
      <c r="AI52" s="29" t="s">
        <v>53</v>
      </c>
      <c r="AJ52" s="14">
        <f t="shared" si="0"/>
        <v>13800</v>
      </c>
    </row>
    <row r="53" spans="1:36" ht="22.5" x14ac:dyDescent="0.25">
      <c r="A53" s="6" t="s">
        <v>119</v>
      </c>
      <c r="B53" s="7">
        <v>75000028</v>
      </c>
      <c r="C53" s="8" t="s">
        <v>129</v>
      </c>
      <c r="D53" s="23">
        <v>2020</v>
      </c>
      <c r="E53" s="23">
        <v>320</v>
      </c>
      <c r="F53" s="23">
        <v>9999</v>
      </c>
      <c r="G53" s="9" t="s">
        <v>40</v>
      </c>
      <c r="H53" s="23" t="s">
        <v>84</v>
      </c>
      <c r="I53" s="9" t="s">
        <v>38</v>
      </c>
      <c r="J53" s="19" t="s">
        <v>41</v>
      </c>
      <c r="K53" s="24" t="s">
        <v>42</v>
      </c>
      <c r="L53" s="19" t="s">
        <v>40</v>
      </c>
      <c r="M53" s="23" t="s">
        <v>43</v>
      </c>
      <c r="N53" s="23">
        <v>530701</v>
      </c>
      <c r="O53" s="19" t="s">
        <v>44</v>
      </c>
      <c r="P53" s="23" t="s">
        <v>42</v>
      </c>
      <c r="Q53" s="23" t="s">
        <v>40</v>
      </c>
      <c r="R53" s="23" t="s">
        <v>40</v>
      </c>
      <c r="S53" s="13">
        <v>831410513</v>
      </c>
      <c r="T53" s="13" t="s">
        <v>81</v>
      </c>
      <c r="U53" s="10" t="s">
        <v>129</v>
      </c>
      <c r="V53" s="25">
        <v>1</v>
      </c>
      <c r="W53" s="13" t="s">
        <v>74</v>
      </c>
      <c r="X53" s="27">
        <v>19999.990000000002</v>
      </c>
      <c r="Y53" s="12"/>
      <c r="Z53" s="12" t="s">
        <v>47</v>
      </c>
      <c r="AA53" s="12"/>
      <c r="AB53" s="13" t="s">
        <v>59</v>
      </c>
      <c r="AC53" s="13" t="s">
        <v>49</v>
      </c>
      <c r="AD53" s="10" t="s">
        <v>50</v>
      </c>
      <c r="AE53" s="13" t="s">
        <v>49</v>
      </c>
      <c r="AF53" s="13" t="s">
        <v>51</v>
      </c>
      <c r="AG53" s="13" t="s">
        <v>51</v>
      </c>
      <c r="AH53" s="13" t="s">
        <v>52</v>
      </c>
      <c r="AI53" s="29" t="s">
        <v>53</v>
      </c>
      <c r="AJ53" s="14">
        <f t="shared" si="0"/>
        <v>19999.990000000002</v>
      </c>
    </row>
    <row r="54" spans="1:36" x14ac:dyDescent="0.25">
      <c r="A54" s="43" t="s">
        <v>130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28">
        <f>SUM(AJ3:AJ53)</f>
        <v>12695117.600000001</v>
      </c>
    </row>
  </sheetData>
  <mergeCells count="3">
    <mergeCell ref="D1:R1"/>
    <mergeCell ref="S1:AI1"/>
    <mergeCell ref="A54:AI5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fitToWidth="0" fitToHeight="0" orientation="landscape" r:id="rId1"/>
  <headerFooter>
    <oddHeader xml:space="preserve">&amp;L&amp;G&amp;C&amp;"-,Negrita"&amp;14PLAN ANUAL DE CONTRATACIÓN 2020
&amp;R&amp;"-,Negrita"&amp;14DIRECCIÓN NACIONAL DE CONTRATACIÓN PÚBLICA  </oddHeader>
    <oddFooter>&amp;C&amp;P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PAC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Palacios</dc:creator>
  <cp:lastModifiedBy>Silvia Alexandra Arcos Cobo</cp:lastModifiedBy>
  <cp:lastPrinted>2020-01-13T14:51:08Z</cp:lastPrinted>
  <dcterms:created xsi:type="dcterms:W3CDTF">2020-01-11T18:50:28Z</dcterms:created>
  <dcterms:modified xsi:type="dcterms:W3CDTF">2020-01-16T14:08:09Z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3082-10.2.0.7480</vt:lpwstr>
  </property>
</Properties>
</file>