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aela.munoz\Desktop\"/>
    </mc:Choice>
  </mc:AlternateContent>
  <workbookProtection lockWindows="1"/>
  <bookViews>
    <workbookView xWindow="0" yWindow="0" windowWidth="20490" windowHeight="7755" tabRatio="991"/>
  </bookViews>
  <sheets>
    <sheet name="Equipamiento" sheetId="1" r:id="rId1"/>
  </sheets>
  <definedNames>
    <definedName name="_xlnm._FilterDatabase" localSheetId="0">Equipamiento!$A$5:$AT$36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S35" i="1" l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P18" i="1"/>
  <c r="T18" i="1"/>
  <c r="M18" i="1"/>
  <c r="AS17" i="1"/>
  <c r="AS16" i="1"/>
  <c r="AS15" i="1"/>
  <c r="AS14" i="1"/>
  <c r="AS13" i="1"/>
  <c r="AS12" i="1"/>
  <c r="AS11" i="1"/>
  <c r="AS10" i="1"/>
  <c r="AS9" i="1"/>
  <c r="AS8" i="1"/>
  <c r="AS7" i="1"/>
  <c r="AS18" i="1" l="1"/>
</calcChain>
</file>

<file path=xl/sharedStrings.xml><?xml version="1.0" encoding="utf-8"?>
<sst xmlns="http://schemas.openxmlformats.org/spreadsheetml/2006/main" count="127" uniqueCount="86">
  <si>
    <t xml:space="preserve">BIEN/ UNIDAD </t>
  </si>
  <si>
    <t>ESTABLECIMIENTOS DE SALUD</t>
  </si>
  <si>
    <t>Cantidad</t>
  </si>
  <si>
    <t>13D01 Portoviejo</t>
  </si>
  <si>
    <t>13D02 Jaramijó Manta Montecristi</t>
  </si>
  <si>
    <t>13D07 Chone - Flavio Alfaro</t>
  </si>
  <si>
    <t>13D11 San Vicente - Sucre</t>
  </si>
  <si>
    <t xml:space="preserve">13D12 Rocafuerte - Tosagua </t>
  </si>
  <si>
    <t>Abdón Calderón</t>
  </si>
  <si>
    <t>Alhajuela</t>
  </si>
  <si>
    <t>Crucita</t>
  </si>
  <si>
    <t>El Limon</t>
  </si>
  <si>
    <t>El Naranjo</t>
  </si>
  <si>
    <t>El Rodeo</t>
  </si>
  <si>
    <t>La Balsita</t>
  </si>
  <si>
    <t>La Encantada</t>
  </si>
  <si>
    <t>Los Arenales</t>
  </si>
  <si>
    <t>Mejia</t>
  </si>
  <si>
    <t>Palmas Juntas</t>
  </si>
  <si>
    <t>Pueblo Nuevo</t>
  </si>
  <si>
    <t>Riochico</t>
  </si>
  <si>
    <t>San Alejo</t>
  </si>
  <si>
    <t>San Placido</t>
  </si>
  <si>
    <t>Pinonada</t>
  </si>
  <si>
    <t>Colón</t>
  </si>
  <si>
    <t>15 de Abril</t>
  </si>
  <si>
    <t>20 De Mayo</t>
  </si>
  <si>
    <t>Cuba Libre-24H</t>
  </si>
  <si>
    <t>Divino Niño</t>
  </si>
  <si>
    <t>Horacio Hidrovo</t>
  </si>
  <si>
    <t>Jaramijo</t>
  </si>
  <si>
    <t>Las Cumbres</t>
  </si>
  <si>
    <t>Nueva Esperanza</t>
  </si>
  <si>
    <t>San Lorenzo</t>
  </si>
  <si>
    <t>Santa Clara</t>
  </si>
  <si>
    <t>Boyaca</t>
  </si>
  <si>
    <t>Canuto</t>
  </si>
  <si>
    <t>Convento</t>
  </si>
  <si>
    <t>San Antonio</t>
  </si>
  <si>
    <t>Santa Rita</t>
  </si>
  <si>
    <t>Sesme</t>
  </si>
  <si>
    <t>Ricaurte</t>
  </si>
  <si>
    <t>Charapoto</t>
  </si>
  <si>
    <t>San Agustin Km 20</t>
  </si>
  <si>
    <t>San Clemente</t>
  </si>
  <si>
    <t>San Jacinto</t>
  </si>
  <si>
    <t>San Vicente</t>
  </si>
  <si>
    <t>Las Cañitas</t>
  </si>
  <si>
    <t>Canoa</t>
  </si>
  <si>
    <t>Resbalón</t>
  </si>
  <si>
    <t>Cerro Verde</t>
  </si>
  <si>
    <t>TIPOLOGIA</t>
  </si>
  <si>
    <t>B</t>
  </si>
  <si>
    <t>A</t>
  </si>
  <si>
    <t>Escarificador dental ultrasónico (Cavitrón)</t>
  </si>
  <si>
    <t>Vitrina para material estéril</t>
  </si>
  <si>
    <t xml:space="preserve">Unidad dental completa </t>
  </si>
  <si>
    <t>Báscula para infantes</t>
  </si>
  <si>
    <t>Silla giratorio con brazos, regulable en altura CHUKUY</t>
  </si>
  <si>
    <t>Infantómetro</t>
  </si>
  <si>
    <t>Dispensador de agua</t>
  </si>
  <si>
    <t>Esfigmomanómetro aneriode rodable</t>
  </si>
  <si>
    <t>Camilla de tres cuerpos con pierneras</t>
  </si>
  <si>
    <t>Detector de latidos fetales Doppler</t>
  </si>
  <si>
    <t>Maletín de reanimación</t>
  </si>
  <si>
    <t>Bomba de infusión</t>
  </si>
  <si>
    <t>Nebulizador</t>
  </si>
  <si>
    <t xml:space="preserve">Centrífuga de 24 tubos  </t>
  </si>
  <si>
    <t>Fonendoscopio estándar (Adulto)</t>
  </si>
  <si>
    <t>Oxímetro de dedo de pulso</t>
  </si>
  <si>
    <t>Báscula electrónica con tallímetro</t>
  </si>
  <si>
    <t>Estantería para historias clínicas</t>
  </si>
  <si>
    <t xml:space="preserve">Flujometro </t>
  </si>
  <si>
    <t>Basurero higiénico desechos comunes (negro), 100 lt</t>
  </si>
  <si>
    <t>Elaborado por: Cpa. Cesia Menendez Barrezueta Proyecto de Reconstrucción</t>
  </si>
  <si>
    <t>Validado por: Tglo. Médico Lenin Vacas DNPNAS</t>
  </si>
  <si>
    <t xml:space="preserve">   </t>
  </si>
  <si>
    <t>Tablero de Corcho</t>
  </si>
  <si>
    <t xml:space="preserve">Escritorio recto Minka III 1500mm X 600mm </t>
  </si>
  <si>
    <t>Unidad de tratamiento dental  (incluye sillon para paciente y taburete)</t>
  </si>
  <si>
    <t>Silla de espera tripersonal</t>
  </si>
  <si>
    <t>Lampara de examinación</t>
  </si>
  <si>
    <t>Otoscopio/Oftalmoscopio</t>
  </si>
  <si>
    <t xml:space="preserve">Unidad esterilizadora , vapor de agua, de mesa (Autoclave de 20 a 30 litros) </t>
  </si>
  <si>
    <t>Estantería básica , fija 4 niveles</t>
  </si>
  <si>
    <t>Luz para polimerización de Rsina Dental Portatil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</si>
</sst>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_(* #,##0_);_(* \(#,##0\);_(* \-??_);_(@_)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D966"/>
        <bgColor rgb="FFFFE699"/>
      </patternFill>
    </fill>
    <fill>
      <patternFill patternType="solid">
        <fgColor rgb="FFF8CBAD"/>
        <bgColor rgb="FFFFE699"/>
      </patternFill>
    </fill>
    <fill>
      <patternFill patternType="solid">
        <fgColor rgb="FFC5E0B4"/>
        <bgColor rgb="FFA9D18E"/>
      </patternFill>
    </fill>
    <fill>
      <patternFill patternType="solid">
        <fgColor rgb="FFFFE699"/>
        <bgColor rgb="FFFFD966"/>
      </patternFill>
    </fill>
    <fill>
      <patternFill patternType="solid">
        <fgColor rgb="FFA9D18E"/>
        <bgColor rgb="FFC5E0B4"/>
      </patternFill>
    </fill>
    <fill>
      <patternFill patternType="solid">
        <fgColor rgb="FF0070C0"/>
        <bgColor rgb="FF008080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9" fontId="9" fillId="0" borderId="0" applyBorder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8" borderId="5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8" borderId="9" xfId="0" applyFont="1" applyFill="1" applyBorder="1" applyAlignment="1">
      <alignment horizontal="center" wrapText="1"/>
    </xf>
    <xf numFmtId="0" fontId="7" fillId="8" borderId="10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 wrapText="1"/>
    </xf>
    <xf numFmtId="0" fontId="7" fillId="8" borderId="12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2" fillId="0" borderId="0" xfId="0" applyFont="1"/>
    <xf numFmtId="0" fontId="5" fillId="5" borderId="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textRotation="255" wrapText="1"/>
    </xf>
    <xf numFmtId="0" fontId="5" fillId="5" borderId="9" xfId="0" applyFont="1" applyFill="1" applyBorder="1" applyAlignment="1">
      <alignment horizontal="center" textRotation="255" wrapText="1"/>
    </xf>
    <xf numFmtId="0" fontId="5" fillId="5" borderId="14" xfId="0" applyFont="1" applyFill="1" applyBorder="1" applyAlignment="1">
      <alignment horizontal="center" textRotation="255" wrapText="1"/>
    </xf>
    <xf numFmtId="0" fontId="5" fillId="5" borderId="15" xfId="0" applyFont="1" applyFill="1" applyBorder="1" applyAlignment="1">
      <alignment horizontal="center" textRotation="255" wrapText="1"/>
    </xf>
    <xf numFmtId="0" fontId="5" fillId="5" borderId="16" xfId="0" applyFont="1" applyFill="1" applyBorder="1" applyAlignment="1">
      <alignment horizontal="center" textRotation="255" wrapText="1"/>
    </xf>
    <xf numFmtId="0" fontId="5" fillId="5" borderId="17" xfId="0" applyFont="1" applyFill="1" applyBorder="1" applyAlignment="1">
      <alignment horizontal="center" textRotation="255" wrapText="1"/>
    </xf>
    <xf numFmtId="0" fontId="3" fillId="2" borderId="13" xfId="0" applyFont="1" applyFill="1" applyBorder="1" applyAlignment="1">
      <alignment horizontal="center" vertical="center"/>
    </xf>
    <xf numFmtId="0" fontId="1" fillId="0" borderId="18" xfId="0" applyFont="1" applyBorder="1"/>
    <xf numFmtId="165" fontId="2" fillId="0" borderId="18" xfId="1" applyNumberFormat="1" applyFont="1" applyBorder="1" applyAlignment="1" applyProtection="1">
      <alignment vertical="center"/>
    </xf>
    <xf numFmtId="165" fontId="2" fillId="0" borderId="19" xfId="1" applyNumberFormat="1" applyFont="1" applyBorder="1" applyAlignment="1" applyProtection="1">
      <alignment vertical="center"/>
    </xf>
    <xf numFmtId="165" fontId="2" fillId="0" borderId="20" xfId="1" applyNumberFormat="1" applyFont="1" applyBorder="1" applyAlignment="1" applyProtection="1">
      <alignment vertical="center"/>
    </xf>
    <xf numFmtId="165" fontId="2" fillId="0" borderId="21" xfId="1" applyNumberFormat="1" applyFont="1" applyBorder="1" applyAlignment="1" applyProtection="1">
      <alignment vertical="center"/>
    </xf>
    <xf numFmtId="165" fontId="2" fillId="0" borderId="22" xfId="1" applyNumberFormat="1" applyFont="1" applyBorder="1" applyAlignment="1" applyProtection="1">
      <alignment vertical="center"/>
    </xf>
    <xf numFmtId="165" fontId="2" fillId="0" borderId="23" xfId="1" applyNumberFormat="1" applyFont="1" applyBorder="1" applyAlignment="1" applyProtection="1">
      <alignment vertical="center"/>
    </xf>
    <xf numFmtId="165" fontId="2" fillId="0" borderId="23" xfId="0" applyNumberFormat="1" applyFont="1" applyBorder="1" applyAlignment="1">
      <alignment horizontal="center"/>
    </xf>
    <xf numFmtId="0" fontId="1" fillId="0" borderId="24" xfId="0" applyFont="1" applyBorder="1"/>
    <xf numFmtId="165" fontId="2" fillId="0" borderId="24" xfId="1" applyNumberFormat="1" applyFont="1" applyBorder="1" applyAlignment="1" applyProtection="1">
      <alignment vertical="center"/>
    </xf>
    <xf numFmtId="165" fontId="2" fillId="0" borderId="25" xfId="1" applyNumberFormat="1" applyFont="1" applyBorder="1" applyAlignment="1" applyProtection="1">
      <alignment vertical="center"/>
    </xf>
    <xf numFmtId="165" fontId="2" fillId="0" borderId="25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5" fontId="2" fillId="0" borderId="26" xfId="1" applyNumberFormat="1" applyFont="1" applyBorder="1" applyAlignment="1" applyProtection="1">
      <alignment vertical="center"/>
    </xf>
    <xf numFmtId="0" fontId="1" fillId="0" borderId="24" xfId="0" applyFont="1" applyBorder="1"/>
    <xf numFmtId="165" fontId="2" fillId="0" borderId="27" xfId="1" applyNumberFormat="1" applyFont="1" applyBorder="1" applyAlignment="1" applyProtection="1">
      <alignment vertical="center"/>
    </xf>
    <xf numFmtId="165" fontId="2" fillId="0" borderId="28" xfId="1" applyNumberFormat="1" applyFont="1" applyBorder="1" applyAlignment="1" applyProtection="1">
      <alignment vertical="center"/>
    </xf>
    <xf numFmtId="165" fontId="2" fillId="0" borderId="29" xfId="1" applyNumberFormat="1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A9D18E"/>
      <rgbColor rgb="FFFF99CC"/>
      <rgbColor rgb="FFCC99FF"/>
      <rgbColor rgb="FFF8CBAD"/>
      <rgbColor rgb="FF2E75B6"/>
      <rgbColor rgb="FF33CCCC"/>
      <rgbColor rgb="FF99CC00"/>
      <rgbColor rgb="FFFFD9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"/>
  <sheetViews>
    <sheetView windowProtection="1" showGridLines="0" tabSelected="1" zoomScale="85" zoomScaleNormal="85" workbookViewId="0">
      <pane xSplit="1" ySplit="5" topLeftCell="AE6" activePane="bottomRight" state="frozen"/>
      <selection pane="topRight" activeCell="C1" sqref="C1"/>
      <selection pane="bottomLeft" activeCell="A27" sqref="A27"/>
      <selection pane="bottomRight" activeCell="A19" sqref="A19"/>
    </sheetView>
  </sheetViews>
  <sheetFormatPr baseColWidth="10" defaultColWidth="9.140625" defaultRowHeight="15" x14ac:dyDescent="0.25"/>
  <cols>
    <col min="1" max="1" width="56.28515625" style="1"/>
    <col min="2" max="12" width="9.140625" style="1" customWidth="1"/>
    <col min="13" max="26" width="9" style="1" customWidth="1"/>
    <col min="27" max="44" width="9.140625" style="1" customWidth="1"/>
    <col min="45" max="45" width="8.5703125" style="3"/>
    <col min="46" max="46" width="18.140625" style="1"/>
    <col min="47" max="1024" width="11.42578125" style="1"/>
  </cols>
  <sheetData>
    <row r="1" spans="1:1023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21" customHeight="1" thickBot="1" x14ac:dyDescent="0.35">
      <c r="A3" s="43" t="s">
        <v>0</v>
      </c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5" t="s">
        <v>2</v>
      </c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24" customHeight="1" thickBot="1" x14ac:dyDescent="0.3">
      <c r="A4" s="43"/>
      <c r="B4" s="46" t="s">
        <v>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 t="s">
        <v>4</v>
      </c>
      <c r="T4" s="47"/>
      <c r="U4" s="47"/>
      <c r="V4" s="47"/>
      <c r="W4" s="47"/>
      <c r="X4" s="47"/>
      <c r="Y4" s="47"/>
      <c r="Z4" s="47"/>
      <c r="AA4" s="47"/>
      <c r="AB4" s="47"/>
      <c r="AC4" s="48" t="s">
        <v>5</v>
      </c>
      <c r="AD4" s="48"/>
      <c r="AE4" s="48"/>
      <c r="AF4" s="48"/>
      <c r="AG4" s="48"/>
      <c r="AH4" s="48"/>
      <c r="AI4" s="48"/>
      <c r="AJ4" s="49" t="s">
        <v>6</v>
      </c>
      <c r="AK4" s="49"/>
      <c r="AL4" s="49"/>
      <c r="AM4" s="49"/>
      <c r="AN4" s="49"/>
      <c r="AO4" s="49"/>
      <c r="AP4" s="49"/>
      <c r="AQ4" s="50" t="s">
        <v>7</v>
      </c>
      <c r="AR4" s="50"/>
      <c r="AS4" s="45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s="14" customFormat="1" ht="52.5" customHeight="1" thickBot="1" x14ac:dyDescent="0.25">
      <c r="A5" s="43"/>
      <c r="B5" s="4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22</v>
      </c>
      <c r="Q5" s="5" t="s">
        <v>23</v>
      </c>
      <c r="R5" s="6" t="s">
        <v>24</v>
      </c>
      <c r="S5" s="4" t="s">
        <v>25</v>
      </c>
      <c r="T5" s="5" t="s">
        <v>26</v>
      </c>
      <c r="U5" s="5" t="s">
        <v>27</v>
      </c>
      <c r="V5" s="5" t="s">
        <v>28</v>
      </c>
      <c r="W5" s="5" t="s">
        <v>29</v>
      </c>
      <c r="X5" s="5" t="s">
        <v>30</v>
      </c>
      <c r="Y5" s="5" t="s">
        <v>31</v>
      </c>
      <c r="Z5" s="5" t="s">
        <v>32</v>
      </c>
      <c r="AA5" s="5" t="s">
        <v>33</v>
      </c>
      <c r="AB5" s="7" t="s">
        <v>34</v>
      </c>
      <c r="AC5" s="8" t="s">
        <v>35</v>
      </c>
      <c r="AD5" s="9" t="s">
        <v>36</v>
      </c>
      <c r="AE5" s="9" t="s">
        <v>37</v>
      </c>
      <c r="AF5" s="9" t="s">
        <v>38</v>
      </c>
      <c r="AG5" s="9" t="s">
        <v>39</v>
      </c>
      <c r="AH5" s="10" t="s">
        <v>40</v>
      </c>
      <c r="AI5" s="11" t="s">
        <v>41</v>
      </c>
      <c r="AJ5" s="12" t="s">
        <v>42</v>
      </c>
      <c r="AK5" s="5" t="s">
        <v>43</v>
      </c>
      <c r="AL5" s="5" t="s">
        <v>44</v>
      </c>
      <c r="AM5" s="5" t="s">
        <v>45</v>
      </c>
      <c r="AN5" s="5" t="s">
        <v>46</v>
      </c>
      <c r="AO5" s="5" t="s">
        <v>47</v>
      </c>
      <c r="AP5" s="7" t="s">
        <v>48</v>
      </c>
      <c r="AQ5" s="13" t="s">
        <v>49</v>
      </c>
      <c r="AR5" s="6" t="s">
        <v>50</v>
      </c>
      <c r="AS5" s="45"/>
    </row>
    <row r="6" spans="1:1023" ht="15.75" thickBot="1" x14ac:dyDescent="0.3">
      <c r="A6" s="15" t="s">
        <v>51</v>
      </c>
      <c r="B6" s="16" t="s">
        <v>52</v>
      </c>
      <c r="C6" s="17" t="s">
        <v>53</v>
      </c>
      <c r="D6" s="17" t="s">
        <v>53</v>
      </c>
      <c r="E6" s="17" t="s">
        <v>53</v>
      </c>
      <c r="F6" s="17" t="s">
        <v>53</v>
      </c>
      <c r="G6" s="17" t="s">
        <v>53</v>
      </c>
      <c r="H6" s="17" t="s">
        <v>53</v>
      </c>
      <c r="I6" s="17" t="s">
        <v>53</v>
      </c>
      <c r="J6" s="17" t="s">
        <v>53</v>
      </c>
      <c r="K6" s="17" t="s">
        <v>53</v>
      </c>
      <c r="L6" s="17" t="s">
        <v>53</v>
      </c>
      <c r="M6" s="17" t="s">
        <v>53</v>
      </c>
      <c r="N6" s="17" t="s">
        <v>53</v>
      </c>
      <c r="O6" s="17" t="s">
        <v>53</v>
      </c>
      <c r="P6" s="17" t="s">
        <v>53</v>
      </c>
      <c r="Q6" s="17" t="s">
        <v>53</v>
      </c>
      <c r="R6" s="18" t="s">
        <v>53</v>
      </c>
      <c r="S6" s="16" t="s">
        <v>53</v>
      </c>
      <c r="T6" s="17" t="s">
        <v>53</v>
      </c>
      <c r="U6" s="17" t="s">
        <v>52</v>
      </c>
      <c r="V6" s="17" t="s">
        <v>53</v>
      </c>
      <c r="W6" s="17" t="s">
        <v>53</v>
      </c>
      <c r="X6" s="17" t="s">
        <v>52</v>
      </c>
      <c r="Y6" s="17" t="s">
        <v>53</v>
      </c>
      <c r="Z6" s="17" t="s">
        <v>53</v>
      </c>
      <c r="AA6" s="17" t="s">
        <v>53</v>
      </c>
      <c r="AB6" s="18" t="s">
        <v>53</v>
      </c>
      <c r="AC6" s="16" t="s">
        <v>53</v>
      </c>
      <c r="AD6" s="17" t="s">
        <v>53</v>
      </c>
      <c r="AE6" s="17" t="s">
        <v>53</v>
      </c>
      <c r="AF6" s="17" t="s">
        <v>53</v>
      </c>
      <c r="AG6" s="17" t="s">
        <v>53</v>
      </c>
      <c r="AH6" s="19" t="s">
        <v>53</v>
      </c>
      <c r="AI6" s="20" t="s">
        <v>53</v>
      </c>
      <c r="AJ6" s="21" t="s">
        <v>53</v>
      </c>
      <c r="AK6" s="17" t="s">
        <v>53</v>
      </c>
      <c r="AL6" s="17" t="s">
        <v>53</v>
      </c>
      <c r="AM6" s="17" t="s">
        <v>53</v>
      </c>
      <c r="AN6" s="17" t="s">
        <v>52</v>
      </c>
      <c r="AO6" s="17" t="s">
        <v>53</v>
      </c>
      <c r="AP6" s="18" t="s">
        <v>53</v>
      </c>
      <c r="AQ6" s="16" t="s">
        <v>53</v>
      </c>
      <c r="AR6" s="18" t="s">
        <v>53</v>
      </c>
      <c r="AS6" s="22"/>
      <c r="AT6"/>
    </row>
    <row r="7" spans="1:1023" x14ac:dyDescent="0.25">
      <c r="A7" s="23" t="s">
        <v>54</v>
      </c>
      <c r="B7" s="24">
        <v>0</v>
      </c>
      <c r="C7" s="25">
        <v>0</v>
      </c>
      <c r="D7" s="25">
        <v>0</v>
      </c>
      <c r="E7" s="25">
        <v>0</v>
      </c>
      <c r="F7" s="25">
        <v>0</v>
      </c>
      <c r="G7" s="25">
        <v>1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1</v>
      </c>
      <c r="N7" s="25">
        <v>0</v>
      </c>
      <c r="O7" s="25">
        <v>0</v>
      </c>
      <c r="P7" s="25">
        <v>0</v>
      </c>
      <c r="Q7" s="25">
        <v>0</v>
      </c>
      <c r="R7" s="26">
        <v>1</v>
      </c>
      <c r="S7" s="24">
        <v>1</v>
      </c>
      <c r="T7" s="25">
        <v>1</v>
      </c>
      <c r="U7" s="25">
        <v>1</v>
      </c>
      <c r="V7" s="25">
        <v>1</v>
      </c>
      <c r="W7" s="25">
        <v>1</v>
      </c>
      <c r="X7" s="25">
        <v>1</v>
      </c>
      <c r="Y7" s="25">
        <v>1</v>
      </c>
      <c r="Z7" s="25">
        <v>1</v>
      </c>
      <c r="AA7" s="25">
        <v>1</v>
      </c>
      <c r="AB7" s="26">
        <v>1</v>
      </c>
      <c r="AC7" s="24">
        <v>1</v>
      </c>
      <c r="AD7" s="25">
        <v>1</v>
      </c>
      <c r="AE7" s="25">
        <v>1</v>
      </c>
      <c r="AF7" s="25">
        <v>1</v>
      </c>
      <c r="AG7" s="25">
        <v>1</v>
      </c>
      <c r="AH7" s="27">
        <v>1</v>
      </c>
      <c r="AI7" s="28">
        <v>1</v>
      </c>
      <c r="AJ7" s="29">
        <v>1</v>
      </c>
      <c r="AK7" s="25">
        <v>1</v>
      </c>
      <c r="AL7" s="25">
        <v>1</v>
      </c>
      <c r="AM7" s="25">
        <v>1</v>
      </c>
      <c r="AN7" s="25">
        <v>2</v>
      </c>
      <c r="AO7" s="25">
        <v>1</v>
      </c>
      <c r="AP7" s="26">
        <v>1</v>
      </c>
      <c r="AQ7" s="24">
        <v>1</v>
      </c>
      <c r="AR7" s="26">
        <v>1</v>
      </c>
      <c r="AS7" s="30">
        <f t="shared" ref="AS7:AS35" si="0">SUM(B7:AR7)</f>
        <v>30</v>
      </c>
      <c r="AT7"/>
    </row>
    <row r="8" spans="1:1023" x14ac:dyDescent="0.25">
      <c r="A8" s="31" t="s">
        <v>55</v>
      </c>
      <c r="B8" s="32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1</v>
      </c>
      <c r="N8" s="27">
        <v>0</v>
      </c>
      <c r="O8" s="27">
        <v>1</v>
      </c>
      <c r="P8" s="27">
        <v>1</v>
      </c>
      <c r="Q8" s="27">
        <v>1</v>
      </c>
      <c r="R8" s="28">
        <v>1</v>
      </c>
      <c r="S8" s="32">
        <v>0</v>
      </c>
      <c r="T8" s="27">
        <v>2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1</v>
      </c>
      <c r="AA8" s="27">
        <v>1</v>
      </c>
      <c r="AB8" s="28">
        <v>0</v>
      </c>
      <c r="AC8" s="32">
        <v>0</v>
      </c>
      <c r="AD8" s="27">
        <v>0</v>
      </c>
      <c r="AE8" s="27">
        <v>1</v>
      </c>
      <c r="AF8" s="27">
        <v>0</v>
      </c>
      <c r="AG8" s="27">
        <v>1</v>
      </c>
      <c r="AH8" s="27">
        <v>1</v>
      </c>
      <c r="AI8" s="28">
        <v>1</v>
      </c>
      <c r="AJ8" s="33">
        <v>0</v>
      </c>
      <c r="AK8" s="27">
        <v>0</v>
      </c>
      <c r="AL8" s="27">
        <v>0</v>
      </c>
      <c r="AM8" s="27">
        <v>0</v>
      </c>
      <c r="AN8" s="27">
        <v>1</v>
      </c>
      <c r="AO8" s="27">
        <v>0</v>
      </c>
      <c r="AP8" s="28">
        <v>1</v>
      </c>
      <c r="AQ8" s="32">
        <v>1</v>
      </c>
      <c r="AR8" s="28">
        <v>0</v>
      </c>
      <c r="AS8" s="34">
        <f t="shared" si="0"/>
        <v>16</v>
      </c>
      <c r="AT8" s="35"/>
    </row>
    <row r="9" spans="1:1023" x14ac:dyDescent="0.25">
      <c r="A9" s="31" t="s">
        <v>56</v>
      </c>
      <c r="B9" s="32">
        <v>1</v>
      </c>
      <c r="C9" s="27">
        <v>1</v>
      </c>
      <c r="D9" s="27">
        <v>1</v>
      </c>
      <c r="E9" s="27">
        <v>1</v>
      </c>
      <c r="F9" s="27">
        <v>1</v>
      </c>
      <c r="G9" s="27">
        <v>1</v>
      </c>
      <c r="H9" s="27">
        <v>0</v>
      </c>
      <c r="I9" s="27">
        <v>1</v>
      </c>
      <c r="J9" s="27">
        <v>1</v>
      </c>
      <c r="K9" s="27">
        <v>1</v>
      </c>
      <c r="L9" s="27">
        <v>1</v>
      </c>
      <c r="M9" s="27">
        <v>1</v>
      </c>
      <c r="N9" s="27">
        <v>1</v>
      </c>
      <c r="O9" s="27">
        <v>1</v>
      </c>
      <c r="P9" s="27">
        <v>1</v>
      </c>
      <c r="Q9" s="27">
        <v>1</v>
      </c>
      <c r="R9" s="28">
        <v>1</v>
      </c>
      <c r="S9" s="32">
        <v>1</v>
      </c>
      <c r="T9" s="27">
        <v>1</v>
      </c>
      <c r="U9" s="27">
        <v>2</v>
      </c>
      <c r="V9" s="27">
        <v>1</v>
      </c>
      <c r="W9" s="27">
        <v>1</v>
      </c>
      <c r="X9" s="27">
        <v>1</v>
      </c>
      <c r="Y9" s="27">
        <v>1</v>
      </c>
      <c r="Z9" s="27">
        <v>1</v>
      </c>
      <c r="AA9" s="27">
        <v>1</v>
      </c>
      <c r="AB9" s="28">
        <v>1</v>
      </c>
      <c r="AC9" s="32">
        <v>1</v>
      </c>
      <c r="AD9" s="27">
        <v>1</v>
      </c>
      <c r="AE9" s="27">
        <v>1</v>
      </c>
      <c r="AF9" s="27">
        <v>1</v>
      </c>
      <c r="AG9" s="27">
        <v>1</v>
      </c>
      <c r="AH9" s="27">
        <v>1</v>
      </c>
      <c r="AI9" s="28">
        <v>1</v>
      </c>
      <c r="AJ9" s="33">
        <v>1</v>
      </c>
      <c r="AK9" s="27">
        <v>1</v>
      </c>
      <c r="AL9" s="27">
        <v>1</v>
      </c>
      <c r="AM9" s="27">
        <v>1</v>
      </c>
      <c r="AN9" s="27">
        <v>2</v>
      </c>
      <c r="AO9" s="27">
        <v>1</v>
      </c>
      <c r="AP9" s="28">
        <v>1</v>
      </c>
      <c r="AQ9" s="32">
        <v>1</v>
      </c>
      <c r="AR9" s="28">
        <v>1</v>
      </c>
      <c r="AS9" s="34">
        <f t="shared" si="0"/>
        <v>44</v>
      </c>
      <c r="AT9"/>
    </row>
    <row r="10" spans="1:1023" x14ac:dyDescent="0.25">
      <c r="A10" s="31" t="s">
        <v>57</v>
      </c>
      <c r="B10" s="32">
        <v>1</v>
      </c>
      <c r="C10" s="27">
        <v>1</v>
      </c>
      <c r="D10" s="27">
        <v>1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8">
        <v>2</v>
      </c>
      <c r="S10" s="32">
        <v>0</v>
      </c>
      <c r="T10" s="27">
        <v>0</v>
      </c>
      <c r="U10" s="27">
        <v>0</v>
      </c>
      <c r="V10" s="27">
        <v>0</v>
      </c>
      <c r="W10" s="27">
        <v>0</v>
      </c>
      <c r="X10" s="27">
        <v>1</v>
      </c>
      <c r="Y10" s="27">
        <v>0</v>
      </c>
      <c r="Z10" s="27">
        <v>0</v>
      </c>
      <c r="AA10" s="27">
        <v>0</v>
      </c>
      <c r="AB10" s="28">
        <v>1</v>
      </c>
      <c r="AC10" s="32">
        <v>1</v>
      </c>
      <c r="AD10" s="27">
        <v>1</v>
      </c>
      <c r="AE10" s="27">
        <v>0</v>
      </c>
      <c r="AF10" s="27">
        <v>1</v>
      </c>
      <c r="AG10" s="27">
        <v>1</v>
      </c>
      <c r="AH10" s="27">
        <v>0</v>
      </c>
      <c r="AI10" s="28">
        <v>1</v>
      </c>
      <c r="AJ10" s="33">
        <v>1</v>
      </c>
      <c r="AK10" s="27">
        <v>1</v>
      </c>
      <c r="AL10" s="27">
        <v>1</v>
      </c>
      <c r="AM10" s="27">
        <v>1</v>
      </c>
      <c r="AN10" s="27">
        <v>1</v>
      </c>
      <c r="AO10" s="27">
        <v>1</v>
      </c>
      <c r="AP10" s="28">
        <v>0</v>
      </c>
      <c r="AQ10" s="32">
        <v>1</v>
      </c>
      <c r="AR10" s="28">
        <v>1</v>
      </c>
      <c r="AS10" s="34">
        <f t="shared" si="0"/>
        <v>32</v>
      </c>
      <c r="AT10"/>
    </row>
    <row r="11" spans="1:1023" x14ac:dyDescent="0.25">
      <c r="A11" s="31" t="s">
        <v>78</v>
      </c>
      <c r="B11" s="32">
        <v>0</v>
      </c>
      <c r="C11" s="27">
        <v>0</v>
      </c>
      <c r="D11" s="27">
        <v>0</v>
      </c>
      <c r="E11" s="27">
        <v>0</v>
      </c>
      <c r="F11" s="27">
        <v>0</v>
      </c>
      <c r="G11" s="27">
        <v>2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2</v>
      </c>
      <c r="R11" s="28">
        <v>0</v>
      </c>
      <c r="S11" s="32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27">
        <v>3</v>
      </c>
      <c r="AA11" s="27">
        <v>0</v>
      </c>
      <c r="AB11" s="28">
        <v>2</v>
      </c>
      <c r="AC11" s="32">
        <v>0</v>
      </c>
      <c r="AD11" s="27">
        <v>0</v>
      </c>
      <c r="AE11" s="27">
        <v>0</v>
      </c>
      <c r="AF11" s="27">
        <v>0</v>
      </c>
      <c r="AG11" s="27">
        <v>3</v>
      </c>
      <c r="AH11" s="27">
        <v>0</v>
      </c>
      <c r="AI11" s="28">
        <v>1</v>
      </c>
      <c r="AJ11" s="33">
        <v>1</v>
      </c>
      <c r="AK11" s="27">
        <v>0</v>
      </c>
      <c r="AL11" s="27">
        <v>0</v>
      </c>
      <c r="AM11" s="27">
        <v>4</v>
      </c>
      <c r="AN11" s="27">
        <v>0</v>
      </c>
      <c r="AO11" s="27">
        <v>5</v>
      </c>
      <c r="AP11" s="28">
        <v>0</v>
      </c>
      <c r="AQ11" s="32">
        <v>4</v>
      </c>
      <c r="AR11" s="28"/>
      <c r="AS11" s="34">
        <f t="shared" si="0"/>
        <v>28</v>
      </c>
      <c r="AT11"/>
    </row>
    <row r="12" spans="1:1023" x14ac:dyDescent="0.25">
      <c r="A12" s="31" t="s">
        <v>58</v>
      </c>
      <c r="B12" s="32">
        <v>0</v>
      </c>
      <c r="C12" s="27">
        <v>0</v>
      </c>
      <c r="D12" s="27">
        <v>0</v>
      </c>
      <c r="E12" s="27">
        <v>0</v>
      </c>
      <c r="F12" s="27">
        <v>0</v>
      </c>
      <c r="G12" s="27">
        <v>1</v>
      </c>
      <c r="H12" s="27">
        <v>3</v>
      </c>
      <c r="I12" s="27">
        <v>1</v>
      </c>
      <c r="J12" s="27">
        <v>0</v>
      </c>
      <c r="K12" s="27">
        <v>0</v>
      </c>
      <c r="L12" s="27">
        <v>0</v>
      </c>
      <c r="M12" s="27">
        <v>4</v>
      </c>
      <c r="N12" s="27">
        <v>0</v>
      </c>
      <c r="O12" s="27">
        <v>3</v>
      </c>
      <c r="P12" s="27">
        <v>0</v>
      </c>
      <c r="Q12" s="27">
        <v>2</v>
      </c>
      <c r="R12" s="28">
        <v>4</v>
      </c>
      <c r="S12" s="32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8">
        <v>2</v>
      </c>
      <c r="AC12" s="32">
        <v>0</v>
      </c>
      <c r="AD12" s="27">
        <v>0</v>
      </c>
      <c r="AE12" s="27">
        <v>0</v>
      </c>
      <c r="AF12" s="27">
        <v>0</v>
      </c>
      <c r="AG12" s="27">
        <v>3</v>
      </c>
      <c r="AH12" s="27">
        <v>0</v>
      </c>
      <c r="AI12" s="28">
        <v>1</v>
      </c>
      <c r="AJ12" s="33">
        <v>0</v>
      </c>
      <c r="AK12" s="27">
        <v>0</v>
      </c>
      <c r="AL12" s="27">
        <v>0</v>
      </c>
      <c r="AM12" s="27">
        <v>4</v>
      </c>
      <c r="AN12" s="27">
        <v>0</v>
      </c>
      <c r="AO12" s="27">
        <v>5</v>
      </c>
      <c r="AP12" s="28">
        <v>0</v>
      </c>
      <c r="AQ12" s="32">
        <v>4</v>
      </c>
      <c r="AR12" s="28"/>
      <c r="AS12" s="34">
        <f t="shared" si="0"/>
        <v>37</v>
      </c>
      <c r="AT12"/>
    </row>
    <row r="13" spans="1:1023" x14ac:dyDescent="0.25">
      <c r="A13" s="31" t="s">
        <v>79</v>
      </c>
      <c r="B13" s="32">
        <v>0</v>
      </c>
      <c r="C13" s="27">
        <v>1</v>
      </c>
      <c r="D13" s="27">
        <v>1</v>
      </c>
      <c r="E13" s="27">
        <v>1</v>
      </c>
      <c r="F13" s="27">
        <v>1</v>
      </c>
      <c r="G13" s="27">
        <v>1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1</v>
      </c>
      <c r="N13" s="27">
        <v>1</v>
      </c>
      <c r="O13" s="27">
        <v>0</v>
      </c>
      <c r="P13" s="27">
        <v>1</v>
      </c>
      <c r="Q13" s="27">
        <v>0</v>
      </c>
      <c r="R13" s="28">
        <v>1</v>
      </c>
      <c r="S13" s="32">
        <v>1</v>
      </c>
      <c r="T13" s="27">
        <v>0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0</v>
      </c>
      <c r="AA13" s="27">
        <v>0</v>
      </c>
      <c r="AB13" s="28">
        <v>0</v>
      </c>
      <c r="AC13" s="32">
        <v>1</v>
      </c>
      <c r="AD13" s="27">
        <v>1</v>
      </c>
      <c r="AE13" s="27">
        <v>1</v>
      </c>
      <c r="AF13" s="27">
        <v>1</v>
      </c>
      <c r="AG13" s="27">
        <v>1</v>
      </c>
      <c r="AH13" s="27">
        <v>1</v>
      </c>
      <c r="AI13" s="28">
        <v>1</v>
      </c>
      <c r="AJ13" s="33">
        <v>1</v>
      </c>
      <c r="AK13" s="27">
        <v>1</v>
      </c>
      <c r="AL13" s="27">
        <v>1</v>
      </c>
      <c r="AM13" s="27">
        <v>1</v>
      </c>
      <c r="AN13" s="27">
        <v>2</v>
      </c>
      <c r="AO13" s="27">
        <v>1</v>
      </c>
      <c r="AP13" s="28">
        <v>1</v>
      </c>
      <c r="AQ13" s="32">
        <v>1</v>
      </c>
      <c r="AR13" s="28">
        <v>1</v>
      </c>
      <c r="AS13" s="34">
        <f t="shared" si="0"/>
        <v>35</v>
      </c>
      <c r="AT13"/>
    </row>
    <row r="14" spans="1:1023" x14ac:dyDescent="0.25">
      <c r="A14" s="31" t="s">
        <v>59</v>
      </c>
      <c r="B14" s="32">
        <v>0</v>
      </c>
      <c r="C14" s="27">
        <v>0</v>
      </c>
      <c r="D14" s="27">
        <v>0</v>
      </c>
      <c r="E14" s="27">
        <v>0</v>
      </c>
      <c r="F14" s="27">
        <v>1</v>
      </c>
      <c r="G14" s="27">
        <v>0</v>
      </c>
      <c r="H14" s="27">
        <v>0</v>
      </c>
      <c r="I14" s="27">
        <v>0</v>
      </c>
      <c r="J14" s="27">
        <v>1</v>
      </c>
      <c r="K14" s="27">
        <v>0</v>
      </c>
      <c r="L14" s="27">
        <v>0</v>
      </c>
      <c r="M14" s="27">
        <v>1</v>
      </c>
      <c r="N14" s="27">
        <v>0</v>
      </c>
      <c r="O14" s="27">
        <v>0</v>
      </c>
      <c r="P14" s="27">
        <v>0</v>
      </c>
      <c r="Q14" s="27">
        <v>0</v>
      </c>
      <c r="R14" s="28">
        <v>1</v>
      </c>
      <c r="S14" s="32">
        <v>1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7">
        <v>1</v>
      </c>
      <c r="Z14" s="27">
        <v>1</v>
      </c>
      <c r="AA14" s="27">
        <v>1</v>
      </c>
      <c r="AB14" s="28">
        <v>0</v>
      </c>
      <c r="AC14" s="32">
        <v>0</v>
      </c>
      <c r="AD14" s="27">
        <v>1</v>
      </c>
      <c r="AE14" s="27">
        <v>0</v>
      </c>
      <c r="AF14" s="27">
        <v>1</v>
      </c>
      <c r="AG14" s="27">
        <v>1</v>
      </c>
      <c r="AH14" s="27">
        <v>1</v>
      </c>
      <c r="AI14" s="28">
        <v>0</v>
      </c>
      <c r="AJ14" s="33">
        <v>1</v>
      </c>
      <c r="AK14" s="27">
        <v>1</v>
      </c>
      <c r="AL14" s="27">
        <v>1</v>
      </c>
      <c r="AM14" s="27">
        <v>1</v>
      </c>
      <c r="AN14" s="27">
        <v>1</v>
      </c>
      <c r="AO14" s="27">
        <v>1</v>
      </c>
      <c r="AP14" s="28">
        <v>1</v>
      </c>
      <c r="AQ14" s="32">
        <v>1</v>
      </c>
      <c r="AR14" s="28">
        <v>0</v>
      </c>
      <c r="AS14" s="34">
        <f t="shared" si="0"/>
        <v>25</v>
      </c>
      <c r="AT14"/>
    </row>
    <row r="15" spans="1:1023" x14ac:dyDescent="0.25">
      <c r="A15" s="31" t="s">
        <v>77</v>
      </c>
      <c r="B15" s="32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1</v>
      </c>
      <c r="N15" s="27">
        <v>0</v>
      </c>
      <c r="O15" s="27">
        <v>0</v>
      </c>
      <c r="P15" s="27">
        <v>0</v>
      </c>
      <c r="Q15" s="27">
        <v>0</v>
      </c>
      <c r="R15" s="28">
        <v>1</v>
      </c>
      <c r="S15" s="32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8">
        <v>0</v>
      </c>
      <c r="AC15" s="32">
        <v>0</v>
      </c>
      <c r="AD15" s="27">
        <v>0</v>
      </c>
      <c r="AE15" s="27">
        <v>0</v>
      </c>
      <c r="AF15" s="27">
        <v>0</v>
      </c>
      <c r="AG15" s="27">
        <v>1</v>
      </c>
      <c r="AH15" s="27">
        <v>0</v>
      </c>
      <c r="AI15" s="28">
        <v>1</v>
      </c>
      <c r="AJ15" s="33">
        <v>0</v>
      </c>
      <c r="AK15" s="27">
        <v>0</v>
      </c>
      <c r="AL15" s="27">
        <v>0</v>
      </c>
      <c r="AM15" s="27">
        <v>0</v>
      </c>
      <c r="AN15" s="27">
        <v>2</v>
      </c>
      <c r="AO15" s="27">
        <v>0</v>
      </c>
      <c r="AP15" s="28">
        <v>0</v>
      </c>
      <c r="AQ15" s="32">
        <v>1</v>
      </c>
      <c r="AR15" s="28">
        <v>0</v>
      </c>
      <c r="AS15" s="34">
        <f t="shared" si="0"/>
        <v>7</v>
      </c>
      <c r="AT15" s="36"/>
    </row>
    <row r="16" spans="1:1023" x14ac:dyDescent="0.25">
      <c r="A16" s="31" t="s">
        <v>80</v>
      </c>
      <c r="B16" s="32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8">
        <v>0</v>
      </c>
      <c r="S16" s="32">
        <v>0</v>
      </c>
      <c r="T16" s="27">
        <v>2</v>
      </c>
      <c r="U16" s="27">
        <v>0</v>
      </c>
      <c r="V16" s="27">
        <v>4</v>
      </c>
      <c r="W16" s="27">
        <v>0</v>
      </c>
      <c r="X16" s="27">
        <v>4</v>
      </c>
      <c r="Y16" s="27">
        <v>0</v>
      </c>
      <c r="Z16" s="27">
        <v>1</v>
      </c>
      <c r="AA16" s="27">
        <v>4</v>
      </c>
      <c r="AB16" s="28">
        <v>0</v>
      </c>
      <c r="AC16" s="32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8">
        <v>1</v>
      </c>
      <c r="AJ16" s="33">
        <v>0</v>
      </c>
      <c r="AK16" s="27">
        <v>0</v>
      </c>
      <c r="AL16" s="27">
        <v>0</v>
      </c>
      <c r="AM16" s="27">
        <v>3</v>
      </c>
      <c r="AN16" s="27">
        <v>0</v>
      </c>
      <c r="AO16" s="27">
        <v>0</v>
      </c>
      <c r="AP16" s="28">
        <v>0</v>
      </c>
      <c r="AQ16" s="32">
        <v>5</v>
      </c>
      <c r="AR16" s="28">
        <v>0</v>
      </c>
      <c r="AS16" s="34">
        <f t="shared" si="0"/>
        <v>25</v>
      </c>
      <c r="AT16"/>
    </row>
    <row r="17" spans="1:46" x14ac:dyDescent="0.25">
      <c r="A17" s="31" t="s">
        <v>60</v>
      </c>
      <c r="B17" s="32">
        <v>1</v>
      </c>
      <c r="C17" s="27">
        <v>1</v>
      </c>
      <c r="D17" s="27">
        <v>1</v>
      </c>
      <c r="E17" s="27">
        <v>1</v>
      </c>
      <c r="F17" s="27">
        <v>1</v>
      </c>
      <c r="G17" s="27">
        <v>1</v>
      </c>
      <c r="H17" s="27">
        <v>1</v>
      </c>
      <c r="I17" s="27">
        <v>1</v>
      </c>
      <c r="J17" s="27">
        <v>1</v>
      </c>
      <c r="K17" s="27">
        <v>1</v>
      </c>
      <c r="L17" s="27">
        <v>1</v>
      </c>
      <c r="M17" s="27">
        <v>1</v>
      </c>
      <c r="N17" s="27">
        <v>1</v>
      </c>
      <c r="O17" s="27">
        <v>1</v>
      </c>
      <c r="P17" s="27">
        <v>1</v>
      </c>
      <c r="Q17" s="27">
        <v>1</v>
      </c>
      <c r="R17" s="28">
        <v>2</v>
      </c>
      <c r="S17" s="32">
        <v>1</v>
      </c>
      <c r="T17" s="27">
        <v>1</v>
      </c>
      <c r="U17" s="27">
        <v>1</v>
      </c>
      <c r="V17" s="27">
        <v>1</v>
      </c>
      <c r="W17" s="27">
        <v>1</v>
      </c>
      <c r="X17" s="27">
        <v>1</v>
      </c>
      <c r="Y17" s="27">
        <v>1</v>
      </c>
      <c r="Z17" s="27">
        <v>1</v>
      </c>
      <c r="AA17" s="27">
        <v>1</v>
      </c>
      <c r="AB17" s="28">
        <v>1</v>
      </c>
      <c r="AC17" s="32">
        <v>1</v>
      </c>
      <c r="AD17" s="27">
        <v>1</v>
      </c>
      <c r="AE17" s="27">
        <v>1</v>
      </c>
      <c r="AF17" s="27">
        <v>1</v>
      </c>
      <c r="AG17" s="27">
        <v>1</v>
      </c>
      <c r="AH17" s="28">
        <v>1</v>
      </c>
      <c r="AI17" s="37">
        <v>1</v>
      </c>
      <c r="AJ17" s="32">
        <v>1</v>
      </c>
      <c r="AK17" s="27">
        <v>1</v>
      </c>
      <c r="AL17" s="27">
        <v>1</v>
      </c>
      <c r="AM17" s="27">
        <v>1</v>
      </c>
      <c r="AN17" s="27">
        <v>1</v>
      </c>
      <c r="AO17" s="27">
        <v>1</v>
      </c>
      <c r="AP17" s="28">
        <v>1</v>
      </c>
      <c r="AQ17" s="32">
        <v>2</v>
      </c>
      <c r="AR17" s="28">
        <v>1</v>
      </c>
      <c r="AS17" s="34">
        <f t="shared" si="0"/>
        <v>45</v>
      </c>
      <c r="AT17"/>
    </row>
    <row r="18" spans="1:46" x14ac:dyDescent="0.25">
      <c r="A18" s="31" t="s">
        <v>61</v>
      </c>
      <c r="B18" s="32">
        <v>0</v>
      </c>
      <c r="C18" s="27">
        <v>1</v>
      </c>
      <c r="D18" s="27">
        <v>0</v>
      </c>
      <c r="E18" s="27">
        <v>0</v>
      </c>
      <c r="F18" s="27">
        <v>0</v>
      </c>
      <c r="G18" s="27">
        <v>1</v>
      </c>
      <c r="H18" s="27">
        <v>2</v>
      </c>
      <c r="I18" s="27">
        <v>1</v>
      </c>
      <c r="J18" s="27">
        <v>0</v>
      </c>
      <c r="K18" s="27">
        <v>0</v>
      </c>
      <c r="L18" s="27">
        <v>0</v>
      </c>
      <c r="M18" s="27">
        <f>1+1</f>
        <v>2</v>
      </c>
      <c r="N18" s="27">
        <v>0</v>
      </c>
      <c r="O18" s="27">
        <v>2</v>
      </c>
      <c r="P18" s="27">
        <v>2</v>
      </c>
      <c r="Q18" s="27">
        <v>1</v>
      </c>
      <c r="R18" s="28">
        <v>3</v>
      </c>
      <c r="S18" s="32">
        <v>2</v>
      </c>
      <c r="T18" s="27">
        <f>1+1</f>
        <v>2</v>
      </c>
      <c r="U18" s="27">
        <v>4</v>
      </c>
      <c r="V18" s="27">
        <v>1</v>
      </c>
      <c r="W18" s="27">
        <v>2</v>
      </c>
      <c r="X18" s="27">
        <v>2</v>
      </c>
      <c r="Y18" s="27">
        <v>2</v>
      </c>
      <c r="Z18" s="27">
        <v>2</v>
      </c>
      <c r="AA18" s="27">
        <v>1</v>
      </c>
      <c r="AB18" s="28">
        <v>2</v>
      </c>
      <c r="AC18" s="32">
        <v>1</v>
      </c>
      <c r="AD18" s="27">
        <v>1</v>
      </c>
      <c r="AE18" s="27">
        <v>1</v>
      </c>
      <c r="AF18" s="27">
        <v>1</v>
      </c>
      <c r="AG18" s="27">
        <v>1</v>
      </c>
      <c r="AH18" s="27">
        <v>1</v>
      </c>
      <c r="AI18" s="28">
        <v>0</v>
      </c>
      <c r="AJ18" s="33">
        <v>2</v>
      </c>
      <c r="AK18" s="27">
        <v>2</v>
      </c>
      <c r="AL18" s="27">
        <v>2</v>
      </c>
      <c r="AM18" s="27">
        <v>2</v>
      </c>
      <c r="AN18" s="27">
        <v>4</v>
      </c>
      <c r="AO18" s="27">
        <v>2</v>
      </c>
      <c r="AP18" s="28">
        <f>1+2</f>
        <v>3</v>
      </c>
      <c r="AQ18" s="32">
        <v>4</v>
      </c>
      <c r="AR18" s="28">
        <v>0</v>
      </c>
      <c r="AS18" s="34">
        <f t="shared" si="0"/>
        <v>62</v>
      </c>
      <c r="AT18"/>
    </row>
    <row r="19" spans="1:46" x14ac:dyDescent="0.25">
      <c r="A19" s="31" t="s">
        <v>81</v>
      </c>
      <c r="B19" s="32">
        <v>2</v>
      </c>
      <c r="C19" s="27">
        <v>2</v>
      </c>
      <c r="D19" s="27">
        <v>2</v>
      </c>
      <c r="E19" s="27">
        <v>2</v>
      </c>
      <c r="F19" s="27">
        <v>2</v>
      </c>
      <c r="G19" s="27">
        <v>2</v>
      </c>
      <c r="H19" s="27">
        <v>1</v>
      </c>
      <c r="I19" s="27">
        <v>2</v>
      </c>
      <c r="J19" s="27">
        <v>2</v>
      </c>
      <c r="K19" s="27">
        <v>2</v>
      </c>
      <c r="L19" s="27">
        <v>2</v>
      </c>
      <c r="M19" s="27">
        <v>2</v>
      </c>
      <c r="N19" s="27">
        <v>2</v>
      </c>
      <c r="O19" s="27">
        <v>2</v>
      </c>
      <c r="P19" s="27">
        <v>2</v>
      </c>
      <c r="Q19" s="27">
        <v>2</v>
      </c>
      <c r="R19" s="28">
        <v>1</v>
      </c>
      <c r="S19" s="32">
        <v>2</v>
      </c>
      <c r="T19" s="27">
        <v>2</v>
      </c>
      <c r="U19" s="27">
        <v>1</v>
      </c>
      <c r="V19" s="27">
        <v>0</v>
      </c>
      <c r="W19" s="27">
        <v>0</v>
      </c>
      <c r="X19" s="27">
        <v>1</v>
      </c>
      <c r="Y19" s="27">
        <v>1</v>
      </c>
      <c r="Z19" s="27">
        <v>0</v>
      </c>
      <c r="AA19" s="27">
        <v>1</v>
      </c>
      <c r="AB19" s="28">
        <v>1</v>
      </c>
      <c r="AC19" s="32">
        <v>1</v>
      </c>
      <c r="AD19" s="27">
        <v>1</v>
      </c>
      <c r="AE19" s="27">
        <v>1</v>
      </c>
      <c r="AF19" s="27">
        <v>1</v>
      </c>
      <c r="AG19" s="27">
        <v>1</v>
      </c>
      <c r="AH19" s="27">
        <v>1</v>
      </c>
      <c r="AI19" s="28">
        <v>0</v>
      </c>
      <c r="AJ19" s="33">
        <v>1</v>
      </c>
      <c r="AK19" s="27">
        <v>1</v>
      </c>
      <c r="AL19" s="27">
        <v>1</v>
      </c>
      <c r="AM19" s="27">
        <v>1</v>
      </c>
      <c r="AN19" s="27">
        <v>1</v>
      </c>
      <c r="AO19" s="27">
        <v>2</v>
      </c>
      <c r="AP19" s="28">
        <v>1</v>
      </c>
      <c r="AQ19" s="32">
        <v>2</v>
      </c>
      <c r="AR19" s="28">
        <v>2</v>
      </c>
      <c r="AS19" s="34">
        <f t="shared" si="0"/>
        <v>59</v>
      </c>
      <c r="AT19"/>
    </row>
    <row r="20" spans="1:46" x14ac:dyDescent="0.25">
      <c r="A20" s="31" t="s">
        <v>62</v>
      </c>
      <c r="B20" s="32">
        <v>1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0</v>
      </c>
      <c r="O20" s="27">
        <v>0</v>
      </c>
      <c r="P20" s="27">
        <v>0</v>
      </c>
      <c r="Q20" s="27">
        <v>0</v>
      </c>
      <c r="R20" s="28">
        <v>0</v>
      </c>
      <c r="S20" s="32">
        <v>0</v>
      </c>
      <c r="T20" s="27">
        <v>1</v>
      </c>
      <c r="U20" s="27">
        <v>2</v>
      </c>
      <c r="V20" s="27">
        <v>0</v>
      </c>
      <c r="W20" s="27">
        <v>0</v>
      </c>
      <c r="X20" s="27">
        <v>1</v>
      </c>
      <c r="Y20" s="27">
        <v>1</v>
      </c>
      <c r="Z20" s="27">
        <v>0</v>
      </c>
      <c r="AA20" s="27">
        <v>0</v>
      </c>
      <c r="AB20" s="28">
        <v>0</v>
      </c>
      <c r="AC20" s="32">
        <v>1</v>
      </c>
      <c r="AD20" s="27">
        <v>1</v>
      </c>
      <c r="AE20" s="27">
        <v>1</v>
      </c>
      <c r="AF20" s="27">
        <v>1</v>
      </c>
      <c r="AG20" s="27">
        <v>1</v>
      </c>
      <c r="AH20" s="27">
        <v>1</v>
      </c>
      <c r="AI20" s="28">
        <v>1</v>
      </c>
      <c r="AJ20" s="33">
        <v>0</v>
      </c>
      <c r="AK20" s="27">
        <v>0</v>
      </c>
      <c r="AL20" s="27">
        <v>0</v>
      </c>
      <c r="AM20" s="27">
        <v>1</v>
      </c>
      <c r="AN20" s="27">
        <v>1</v>
      </c>
      <c r="AO20" s="27">
        <v>0</v>
      </c>
      <c r="AP20" s="28">
        <v>1</v>
      </c>
      <c r="AQ20" s="32">
        <v>2</v>
      </c>
      <c r="AR20" s="28">
        <v>1</v>
      </c>
      <c r="AS20" s="34">
        <f t="shared" si="0"/>
        <v>20</v>
      </c>
      <c r="AT20"/>
    </row>
    <row r="21" spans="1:46" x14ac:dyDescent="0.25">
      <c r="A21" s="31" t="s">
        <v>63</v>
      </c>
      <c r="B21" s="32">
        <v>1</v>
      </c>
      <c r="C21" s="27">
        <v>1</v>
      </c>
      <c r="D21" s="27">
        <v>1</v>
      </c>
      <c r="E21" s="27">
        <v>1</v>
      </c>
      <c r="F21" s="27">
        <v>1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  <c r="L21" s="27">
        <v>1</v>
      </c>
      <c r="M21" s="27">
        <v>0</v>
      </c>
      <c r="N21" s="27">
        <v>1</v>
      </c>
      <c r="O21" s="27">
        <v>1</v>
      </c>
      <c r="P21" s="27">
        <v>1</v>
      </c>
      <c r="Q21" s="27">
        <v>1</v>
      </c>
      <c r="R21" s="28">
        <v>1</v>
      </c>
      <c r="S21" s="32">
        <v>1</v>
      </c>
      <c r="T21" s="27">
        <v>1</v>
      </c>
      <c r="U21" s="27">
        <v>2</v>
      </c>
      <c r="V21" s="27">
        <v>0</v>
      </c>
      <c r="W21" s="27">
        <v>0</v>
      </c>
      <c r="X21" s="27">
        <v>1</v>
      </c>
      <c r="Y21" s="27">
        <v>1</v>
      </c>
      <c r="Z21" s="27">
        <v>1</v>
      </c>
      <c r="AA21" s="27">
        <v>1</v>
      </c>
      <c r="AB21" s="28">
        <v>0</v>
      </c>
      <c r="AC21" s="32">
        <v>1</v>
      </c>
      <c r="AD21" s="27">
        <v>1</v>
      </c>
      <c r="AE21" s="27">
        <v>1</v>
      </c>
      <c r="AF21" s="27">
        <v>1</v>
      </c>
      <c r="AG21" s="27">
        <v>1</v>
      </c>
      <c r="AH21" s="27">
        <v>1</v>
      </c>
      <c r="AI21" s="28">
        <v>1</v>
      </c>
      <c r="AJ21" s="33">
        <v>1</v>
      </c>
      <c r="AK21" s="27">
        <v>1</v>
      </c>
      <c r="AL21" s="27">
        <v>1</v>
      </c>
      <c r="AM21" s="27">
        <v>0</v>
      </c>
      <c r="AN21" s="27">
        <v>1</v>
      </c>
      <c r="AO21" s="27">
        <v>1</v>
      </c>
      <c r="AP21" s="28">
        <v>1</v>
      </c>
      <c r="AQ21" s="32">
        <v>1</v>
      </c>
      <c r="AR21" s="28">
        <v>1</v>
      </c>
      <c r="AS21" s="34">
        <f t="shared" si="0"/>
        <v>39</v>
      </c>
      <c r="AT21"/>
    </row>
    <row r="22" spans="1:46" x14ac:dyDescent="0.25">
      <c r="A22" s="31" t="s">
        <v>64</v>
      </c>
      <c r="B22" s="32">
        <v>1</v>
      </c>
      <c r="C22" s="27">
        <v>1</v>
      </c>
      <c r="D22" s="27">
        <v>1</v>
      </c>
      <c r="E22" s="27">
        <v>1</v>
      </c>
      <c r="F22" s="27">
        <v>1</v>
      </c>
      <c r="G22" s="27">
        <v>1</v>
      </c>
      <c r="H22" s="27">
        <v>1</v>
      </c>
      <c r="I22" s="27">
        <v>1</v>
      </c>
      <c r="J22" s="27">
        <v>1</v>
      </c>
      <c r="K22" s="27">
        <v>1</v>
      </c>
      <c r="L22" s="27">
        <v>1</v>
      </c>
      <c r="M22" s="27">
        <v>1</v>
      </c>
      <c r="N22" s="27">
        <v>1</v>
      </c>
      <c r="O22" s="27">
        <v>1</v>
      </c>
      <c r="P22" s="27">
        <v>1</v>
      </c>
      <c r="Q22" s="27">
        <v>1</v>
      </c>
      <c r="R22" s="28">
        <v>1</v>
      </c>
      <c r="S22" s="32">
        <v>0</v>
      </c>
      <c r="T22" s="27">
        <v>1</v>
      </c>
      <c r="U22" s="27">
        <v>1</v>
      </c>
      <c r="V22" s="27">
        <v>0</v>
      </c>
      <c r="W22" s="27">
        <v>0</v>
      </c>
      <c r="X22" s="27">
        <v>1</v>
      </c>
      <c r="Y22" s="27">
        <v>0</v>
      </c>
      <c r="Z22" s="27">
        <v>0</v>
      </c>
      <c r="AA22" s="27">
        <v>1</v>
      </c>
      <c r="AB22" s="28">
        <v>1</v>
      </c>
      <c r="AC22" s="32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8">
        <v>0</v>
      </c>
      <c r="AJ22" s="33">
        <v>1</v>
      </c>
      <c r="AK22" s="27">
        <v>0</v>
      </c>
      <c r="AL22" s="27">
        <v>0</v>
      </c>
      <c r="AM22" s="27">
        <v>0</v>
      </c>
      <c r="AN22" s="27">
        <v>2</v>
      </c>
      <c r="AO22" s="27">
        <v>0</v>
      </c>
      <c r="AP22" s="28">
        <v>1</v>
      </c>
      <c r="AQ22" s="32">
        <v>1</v>
      </c>
      <c r="AR22" s="28">
        <v>1</v>
      </c>
      <c r="AS22" s="34">
        <f t="shared" si="0"/>
        <v>28</v>
      </c>
      <c r="AT22"/>
    </row>
    <row r="23" spans="1:46" x14ac:dyDescent="0.25">
      <c r="A23" s="31" t="s">
        <v>65</v>
      </c>
      <c r="B23" s="32">
        <v>1</v>
      </c>
      <c r="C23" s="27">
        <v>1</v>
      </c>
      <c r="D23" s="27">
        <v>1</v>
      </c>
      <c r="E23" s="27">
        <v>1</v>
      </c>
      <c r="F23" s="27">
        <v>1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1</v>
      </c>
      <c r="M23" s="27">
        <v>1</v>
      </c>
      <c r="N23" s="27">
        <v>1</v>
      </c>
      <c r="O23" s="27">
        <v>0</v>
      </c>
      <c r="P23" s="27">
        <v>1</v>
      </c>
      <c r="Q23" s="27">
        <v>1</v>
      </c>
      <c r="R23" s="28">
        <v>0</v>
      </c>
      <c r="S23" s="32">
        <v>0</v>
      </c>
      <c r="T23" s="27">
        <v>1</v>
      </c>
      <c r="U23" s="27">
        <v>1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8">
        <v>0</v>
      </c>
      <c r="AC23" s="32">
        <v>0</v>
      </c>
      <c r="AD23" s="27">
        <v>1</v>
      </c>
      <c r="AE23" s="27">
        <v>0</v>
      </c>
      <c r="AF23" s="27">
        <v>0</v>
      </c>
      <c r="AG23" s="27">
        <v>0</v>
      </c>
      <c r="AH23" s="28">
        <v>0</v>
      </c>
      <c r="AI23" s="37">
        <v>1</v>
      </c>
      <c r="AJ23" s="32">
        <v>0</v>
      </c>
      <c r="AK23" s="27">
        <v>0</v>
      </c>
      <c r="AL23" s="27">
        <v>1</v>
      </c>
      <c r="AM23" s="27">
        <v>1</v>
      </c>
      <c r="AN23" s="27">
        <v>0</v>
      </c>
      <c r="AO23" s="27">
        <v>0</v>
      </c>
      <c r="AP23" s="28">
        <v>1</v>
      </c>
      <c r="AQ23" s="32">
        <v>0</v>
      </c>
      <c r="AR23" s="28">
        <v>0</v>
      </c>
      <c r="AS23" s="34">
        <f t="shared" si="0"/>
        <v>22</v>
      </c>
      <c r="AT23"/>
    </row>
    <row r="24" spans="1:46" x14ac:dyDescent="0.25">
      <c r="A24" s="31" t="s">
        <v>66</v>
      </c>
      <c r="B24" s="32">
        <v>0</v>
      </c>
      <c r="C24" s="27">
        <v>1</v>
      </c>
      <c r="D24" s="27">
        <v>0</v>
      </c>
      <c r="E24" s="27">
        <v>0</v>
      </c>
      <c r="F24" s="27">
        <v>0</v>
      </c>
      <c r="G24" s="27">
        <v>1</v>
      </c>
      <c r="H24" s="27">
        <v>0</v>
      </c>
      <c r="I24" s="27">
        <v>1</v>
      </c>
      <c r="J24" s="27">
        <v>0</v>
      </c>
      <c r="K24" s="27">
        <v>0</v>
      </c>
      <c r="L24" s="27">
        <v>0</v>
      </c>
      <c r="M24" s="27">
        <v>1</v>
      </c>
      <c r="N24" s="27">
        <v>0</v>
      </c>
      <c r="O24" s="27">
        <v>1</v>
      </c>
      <c r="P24" s="27">
        <v>0</v>
      </c>
      <c r="Q24" s="27">
        <v>0</v>
      </c>
      <c r="R24" s="28">
        <v>1</v>
      </c>
      <c r="S24" s="32">
        <v>0</v>
      </c>
      <c r="T24" s="27">
        <v>1</v>
      </c>
      <c r="U24" s="27">
        <v>1</v>
      </c>
      <c r="V24" s="27">
        <v>0</v>
      </c>
      <c r="W24" s="27">
        <v>0</v>
      </c>
      <c r="X24" s="27">
        <v>0</v>
      </c>
      <c r="Y24" s="27">
        <v>1</v>
      </c>
      <c r="Z24" s="27">
        <v>1</v>
      </c>
      <c r="AA24" s="27">
        <v>0</v>
      </c>
      <c r="AB24" s="28">
        <v>0</v>
      </c>
      <c r="AC24" s="32">
        <v>1</v>
      </c>
      <c r="AD24" s="27">
        <v>1</v>
      </c>
      <c r="AE24" s="27">
        <v>1</v>
      </c>
      <c r="AF24" s="27">
        <v>0</v>
      </c>
      <c r="AG24" s="27">
        <v>1</v>
      </c>
      <c r="AH24" s="28">
        <v>0</v>
      </c>
      <c r="AI24" s="37">
        <v>1</v>
      </c>
      <c r="AJ24" s="32">
        <v>1</v>
      </c>
      <c r="AK24" s="27">
        <v>2</v>
      </c>
      <c r="AL24" s="27">
        <v>2</v>
      </c>
      <c r="AM24" s="27">
        <v>2</v>
      </c>
      <c r="AN24" s="27">
        <v>2</v>
      </c>
      <c r="AO24" s="27">
        <v>2</v>
      </c>
      <c r="AP24" s="28">
        <v>2</v>
      </c>
      <c r="AQ24" s="32">
        <v>1</v>
      </c>
      <c r="AR24" s="28">
        <v>1</v>
      </c>
      <c r="AS24" s="34">
        <f t="shared" si="0"/>
        <v>30</v>
      </c>
      <c r="AT24"/>
    </row>
    <row r="25" spans="1:46" x14ac:dyDescent="0.25">
      <c r="A25" s="31" t="s">
        <v>67</v>
      </c>
      <c r="B25" s="32">
        <v>1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8">
        <v>0</v>
      </c>
      <c r="S25" s="32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8">
        <v>0</v>
      </c>
      <c r="AC25" s="32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8">
        <v>0</v>
      </c>
      <c r="AJ25" s="33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8">
        <v>0</v>
      </c>
      <c r="AQ25" s="32">
        <v>0</v>
      </c>
      <c r="AR25" s="28">
        <v>0</v>
      </c>
      <c r="AS25" s="34">
        <f t="shared" si="0"/>
        <v>1</v>
      </c>
      <c r="AT25"/>
    </row>
    <row r="26" spans="1:46" x14ac:dyDescent="0.25">
      <c r="A26" s="31" t="s">
        <v>68</v>
      </c>
      <c r="B26" s="32">
        <v>1</v>
      </c>
      <c r="C26" s="27">
        <v>1</v>
      </c>
      <c r="D26" s="27">
        <v>1</v>
      </c>
      <c r="E26" s="27">
        <v>1</v>
      </c>
      <c r="F26" s="27">
        <v>1</v>
      </c>
      <c r="G26" s="27">
        <v>1</v>
      </c>
      <c r="H26" s="27">
        <v>2</v>
      </c>
      <c r="I26" s="27">
        <v>1</v>
      </c>
      <c r="J26" s="27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8">
        <v>4</v>
      </c>
      <c r="S26" s="32">
        <v>3</v>
      </c>
      <c r="T26" s="27">
        <v>1</v>
      </c>
      <c r="U26" s="27">
        <v>3</v>
      </c>
      <c r="V26" s="27">
        <v>1</v>
      </c>
      <c r="W26" s="27">
        <v>2</v>
      </c>
      <c r="X26" s="27">
        <v>1</v>
      </c>
      <c r="Y26" s="27">
        <v>2</v>
      </c>
      <c r="Z26" s="27">
        <v>1</v>
      </c>
      <c r="AA26" s="27">
        <v>2</v>
      </c>
      <c r="AB26" s="28">
        <v>2</v>
      </c>
      <c r="AC26" s="32">
        <v>0</v>
      </c>
      <c r="AD26" s="27">
        <v>0</v>
      </c>
      <c r="AE26" s="27">
        <v>0</v>
      </c>
      <c r="AF26" s="27">
        <v>0</v>
      </c>
      <c r="AG26" s="27">
        <v>3</v>
      </c>
      <c r="AH26" s="27">
        <v>0</v>
      </c>
      <c r="AI26" s="28">
        <v>0</v>
      </c>
      <c r="AJ26" s="33">
        <v>2</v>
      </c>
      <c r="AK26" s="27">
        <v>2</v>
      </c>
      <c r="AL26" s="27">
        <v>2</v>
      </c>
      <c r="AM26" s="27">
        <v>2</v>
      </c>
      <c r="AN26" s="27">
        <v>4</v>
      </c>
      <c r="AO26" s="27">
        <v>2</v>
      </c>
      <c r="AP26" s="28">
        <v>3</v>
      </c>
      <c r="AQ26" s="32">
        <v>2</v>
      </c>
      <c r="AR26" s="28">
        <v>0</v>
      </c>
      <c r="AS26" s="34">
        <f t="shared" si="0"/>
        <v>61</v>
      </c>
      <c r="AT26"/>
    </row>
    <row r="27" spans="1:46" x14ac:dyDescent="0.25">
      <c r="A27" s="31" t="s">
        <v>82</v>
      </c>
      <c r="B27" s="32">
        <v>1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2</v>
      </c>
      <c r="I27" s="27">
        <v>0</v>
      </c>
      <c r="J27" s="27">
        <v>0</v>
      </c>
      <c r="K27" s="27">
        <v>0</v>
      </c>
      <c r="L27" s="27">
        <v>0</v>
      </c>
      <c r="M27" s="27">
        <v>1</v>
      </c>
      <c r="N27" s="27">
        <v>0</v>
      </c>
      <c r="O27" s="27">
        <v>0</v>
      </c>
      <c r="P27" s="27">
        <v>0</v>
      </c>
      <c r="Q27" s="27">
        <v>0</v>
      </c>
      <c r="R27" s="28">
        <v>2</v>
      </c>
      <c r="S27" s="32">
        <v>3</v>
      </c>
      <c r="T27" s="27">
        <v>1</v>
      </c>
      <c r="U27" s="27">
        <v>3</v>
      </c>
      <c r="V27" s="27">
        <v>1</v>
      </c>
      <c r="W27" s="27">
        <v>2</v>
      </c>
      <c r="X27" s="27">
        <v>1</v>
      </c>
      <c r="Y27" s="27">
        <v>2</v>
      </c>
      <c r="Z27" s="27">
        <v>1</v>
      </c>
      <c r="AA27" s="27">
        <v>2</v>
      </c>
      <c r="AB27" s="28">
        <v>1</v>
      </c>
      <c r="AC27" s="32">
        <v>1</v>
      </c>
      <c r="AD27" s="27">
        <v>1</v>
      </c>
      <c r="AE27" s="27">
        <v>1</v>
      </c>
      <c r="AF27" s="27">
        <v>1</v>
      </c>
      <c r="AG27" s="27">
        <v>2</v>
      </c>
      <c r="AH27" s="27">
        <v>1</v>
      </c>
      <c r="AI27" s="28">
        <v>0</v>
      </c>
      <c r="AJ27" s="33">
        <v>2</v>
      </c>
      <c r="AK27" s="27">
        <v>1</v>
      </c>
      <c r="AL27" s="27">
        <v>1</v>
      </c>
      <c r="AM27" s="27">
        <v>1</v>
      </c>
      <c r="AN27" s="27">
        <v>2</v>
      </c>
      <c r="AO27" s="27">
        <v>1</v>
      </c>
      <c r="AP27" s="28">
        <v>1</v>
      </c>
      <c r="AQ27" s="32">
        <v>2</v>
      </c>
      <c r="AR27" s="28">
        <v>0</v>
      </c>
      <c r="AS27" s="34">
        <f t="shared" si="0"/>
        <v>41</v>
      </c>
      <c r="AT27"/>
    </row>
    <row r="28" spans="1:46" x14ac:dyDescent="0.25">
      <c r="A28" s="31" t="s">
        <v>69</v>
      </c>
      <c r="B28" s="32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1</v>
      </c>
      <c r="I28" s="27">
        <v>1</v>
      </c>
      <c r="J28" s="27">
        <v>0</v>
      </c>
      <c r="K28" s="27">
        <v>0</v>
      </c>
      <c r="L28" s="27">
        <v>0</v>
      </c>
      <c r="M28" s="27">
        <v>1</v>
      </c>
      <c r="N28" s="27">
        <v>0</v>
      </c>
      <c r="O28" s="27">
        <v>0</v>
      </c>
      <c r="P28" s="27">
        <v>0</v>
      </c>
      <c r="Q28" s="27">
        <v>0</v>
      </c>
      <c r="R28" s="28">
        <v>2</v>
      </c>
      <c r="S28" s="32">
        <v>3</v>
      </c>
      <c r="T28" s="27">
        <v>1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8">
        <v>1</v>
      </c>
      <c r="AC28" s="32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8">
        <v>1</v>
      </c>
      <c r="AJ28" s="33">
        <v>1</v>
      </c>
      <c r="AK28" s="27">
        <v>1</v>
      </c>
      <c r="AL28" s="27">
        <v>1</v>
      </c>
      <c r="AM28" s="27">
        <v>1</v>
      </c>
      <c r="AN28" s="27">
        <v>1</v>
      </c>
      <c r="AO28" s="27">
        <v>1</v>
      </c>
      <c r="AP28" s="28">
        <v>2</v>
      </c>
      <c r="AQ28" s="32">
        <v>2</v>
      </c>
      <c r="AR28" s="28">
        <v>1</v>
      </c>
      <c r="AS28" s="34">
        <f t="shared" si="0"/>
        <v>22</v>
      </c>
      <c r="AT28"/>
    </row>
    <row r="29" spans="1:46" x14ac:dyDescent="0.25">
      <c r="A29" s="31" t="s">
        <v>70</v>
      </c>
      <c r="B29" s="32">
        <v>1</v>
      </c>
      <c r="C29" s="27">
        <v>1</v>
      </c>
      <c r="D29" s="27">
        <v>1</v>
      </c>
      <c r="E29" s="27">
        <v>1</v>
      </c>
      <c r="F29" s="27">
        <v>1</v>
      </c>
      <c r="G29" s="27">
        <v>1</v>
      </c>
      <c r="H29" s="27">
        <v>1</v>
      </c>
      <c r="I29" s="27">
        <v>1</v>
      </c>
      <c r="J29" s="27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8">
        <v>1</v>
      </c>
      <c r="S29" s="32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8">
        <v>0</v>
      </c>
      <c r="AC29" s="32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8">
        <v>0</v>
      </c>
      <c r="AJ29" s="33">
        <v>1</v>
      </c>
      <c r="AK29" s="27">
        <v>1</v>
      </c>
      <c r="AL29" s="27">
        <v>1</v>
      </c>
      <c r="AM29" s="27">
        <v>1</v>
      </c>
      <c r="AN29" s="27">
        <v>2</v>
      </c>
      <c r="AO29" s="27">
        <v>1</v>
      </c>
      <c r="AP29" s="28">
        <v>0</v>
      </c>
      <c r="AQ29" s="32">
        <v>0</v>
      </c>
      <c r="AR29" s="28">
        <v>0</v>
      </c>
      <c r="AS29" s="34">
        <f t="shared" si="0"/>
        <v>24</v>
      </c>
      <c r="AT29"/>
    </row>
    <row r="30" spans="1:46" x14ac:dyDescent="0.25">
      <c r="A30" s="31" t="s">
        <v>83</v>
      </c>
      <c r="B30" s="32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</v>
      </c>
      <c r="N30" s="27">
        <v>0</v>
      </c>
      <c r="O30" s="27">
        <v>1</v>
      </c>
      <c r="P30" s="27">
        <v>0</v>
      </c>
      <c r="Q30" s="27">
        <v>0</v>
      </c>
      <c r="R30" s="28">
        <v>1</v>
      </c>
      <c r="S30" s="32">
        <v>0</v>
      </c>
      <c r="T30" s="27">
        <v>0</v>
      </c>
      <c r="U30" s="27">
        <v>1</v>
      </c>
      <c r="V30" s="27">
        <v>0</v>
      </c>
      <c r="W30" s="27">
        <v>0</v>
      </c>
      <c r="X30" s="27">
        <v>0</v>
      </c>
      <c r="Y30" s="27">
        <v>1</v>
      </c>
      <c r="Z30" s="27">
        <v>0</v>
      </c>
      <c r="AA30" s="27">
        <v>1</v>
      </c>
      <c r="AB30" s="28">
        <v>0</v>
      </c>
      <c r="AC30" s="32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8">
        <v>1</v>
      </c>
      <c r="AJ30" s="33">
        <v>1</v>
      </c>
      <c r="AK30" s="27">
        <v>1</v>
      </c>
      <c r="AL30" s="27">
        <v>1</v>
      </c>
      <c r="AM30" s="27">
        <v>1</v>
      </c>
      <c r="AN30" s="27">
        <v>1</v>
      </c>
      <c r="AO30" s="27">
        <v>1</v>
      </c>
      <c r="AP30" s="28">
        <v>1</v>
      </c>
      <c r="AQ30" s="32">
        <v>2</v>
      </c>
      <c r="AR30" s="28">
        <v>0</v>
      </c>
      <c r="AS30" s="34">
        <f t="shared" si="0"/>
        <v>16</v>
      </c>
      <c r="AT30"/>
    </row>
    <row r="31" spans="1:46" x14ac:dyDescent="0.25">
      <c r="A31" s="31" t="s">
        <v>71</v>
      </c>
      <c r="B31" s="32">
        <v>3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8">
        <v>0</v>
      </c>
      <c r="S31" s="32">
        <v>0</v>
      </c>
      <c r="T31" s="27">
        <v>2</v>
      </c>
      <c r="U31" s="27">
        <v>0</v>
      </c>
      <c r="V31" s="27">
        <v>0</v>
      </c>
      <c r="W31" s="27">
        <v>0</v>
      </c>
      <c r="X31" s="27">
        <v>3</v>
      </c>
      <c r="Y31" s="27">
        <v>0</v>
      </c>
      <c r="Z31" s="27">
        <v>0</v>
      </c>
      <c r="AA31" s="27">
        <v>0</v>
      </c>
      <c r="AB31" s="28">
        <v>0</v>
      </c>
      <c r="AC31" s="32">
        <v>2</v>
      </c>
      <c r="AD31" s="27">
        <v>2</v>
      </c>
      <c r="AE31" s="27">
        <v>2</v>
      </c>
      <c r="AF31" s="27">
        <v>1</v>
      </c>
      <c r="AG31" s="27">
        <v>2</v>
      </c>
      <c r="AH31" s="27">
        <v>0</v>
      </c>
      <c r="AI31" s="28">
        <v>1</v>
      </c>
      <c r="AJ31" s="33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8">
        <v>0</v>
      </c>
      <c r="AQ31" s="32">
        <v>2</v>
      </c>
      <c r="AR31" s="28">
        <v>0</v>
      </c>
      <c r="AS31" s="34">
        <f t="shared" si="0"/>
        <v>20</v>
      </c>
      <c r="AT31"/>
    </row>
    <row r="32" spans="1:46" x14ac:dyDescent="0.25">
      <c r="A32" s="31" t="s">
        <v>84</v>
      </c>
      <c r="B32" s="32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2</v>
      </c>
      <c r="P32" s="27">
        <v>1</v>
      </c>
      <c r="Q32" s="27">
        <v>2</v>
      </c>
      <c r="R32" s="28">
        <v>0</v>
      </c>
      <c r="S32" s="32">
        <v>0</v>
      </c>
      <c r="T32" s="27">
        <v>2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3</v>
      </c>
      <c r="AA32" s="27">
        <v>4</v>
      </c>
      <c r="AB32" s="28">
        <v>4</v>
      </c>
      <c r="AC32" s="32">
        <v>3</v>
      </c>
      <c r="AD32" s="27">
        <v>3</v>
      </c>
      <c r="AE32" s="27">
        <v>3</v>
      </c>
      <c r="AF32" s="27">
        <v>3</v>
      </c>
      <c r="AG32" s="27">
        <v>3</v>
      </c>
      <c r="AH32" s="27">
        <v>0</v>
      </c>
      <c r="AI32" s="28">
        <v>0</v>
      </c>
      <c r="AJ32" s="33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8">
        <v>0</v>
      </c>
      <c r="AQ32" s="32">
        <v>2</v>
      </c>
      <c r="AR32" s="28">
        <v>0</v>
      </c>
      <c r="AS32" s="34">
        <f t="shared" si="0"/>
        <v>35</v>
      </c>
      <c r="AT32"/>
    </row>
    <row r="33" spans="1:46" x14ac:dyDescent="0.25">
      <c r="A33" s="31" t="s">
        <v>85</v>
      </c>
      <c r="B33" s="32">
        <v>1</v>
      </c>
      <c r="C33" s="27">
        <v>0</v>
      </c>
      <c r="D33" s="27">
        <v>0</v>
      </c>
      <c r="E33" s="27">
        <v>0</v>
      </c>
      <c r="F33" s="27">
        <v>0</v>
      </c>
      <c r="G33" s="27">
        <v>1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1</v>
      </c>
      <c r="N33" s="27">
        <v>0</v>
      </c>
      <c r="O33" s="27">
        <v>0</v>
      </c>
      <c r="P33" s="27">
        <v>1</v>
      </c>
      <c r="Q33" s="27">
        <v>0</v>
      </c>
      <c r="R33" s="28">
        <v>2</v>
      </c>
      <c r="S33" s="32">
        <v>0</v>
      </c>
      <c r="T33" s="27">
        <v>1</v>
      </c>
      <c r="U33" s="27">
        <v>0</v>
      </c>
      <c r="V33" s="27">
        <v>0</v>
      </c>
      <c r="W33" s="27">
        <v>0</v>
      </c>
      <c r="X33" s="27">
        <v>1</v>
      </c>
      <c r="Y33" s="27">
        <v>0</v>
      </c>
      <c r="Z33" s="27">
        <v>1</v>
      </c>
      <c r="AA33" s="27">
        <v>1</v>
      </c>
      <c r="AB33" s="28">
        <v>1</v>
      </c>
      <c r="AC33" s="32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8">
        <v>1</v>
      </c>
      <c r="AJ33" s="33">
        <v>1</v>
      </c>
      <c r="AK33" s="27">
        <v>1</v>
      </c>
      <c r="AL33" s="27">
        <v>1</v>
      </c>
      <c r="AM33" s="27">
        <v>1</v>
      </c>
      <c r="AN33" s="27">
        <v>3</v>
      </c>
      <c r="AO33" s="27">
        <v>1</v>
      </c>
      <c r="AP33" s="28">
        <v>0</v>
      </c>
      <c r="AQ33" s="32">
        <v>1</v>
      </c>
      <c r="AR33" s="28">
        <v>1</v>
      </c>
      <c r="AS33" s="34">
        <f t="shared" si="0"/>
        <v>22</v>
      </c>
      <c r="AT33"/>
    </row>
    <row r="34" spans="1:46" x14ac:dyDescent="0.25">
      <c r="A34" s="31" t="s">
        <v>72</v>
      </c>
      <c r="B34" s="32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  <c r="S34" s="32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8">
        <v>0</v>
      </c>
      <c r="AC34" s="32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8">
        <v>0</v>
      </c>
      <c r="AJ34" s="33">
        <v>1</v>
      </c>
      <c r="AK34" s="27">
        <v>1</v>
      </c>
      <c r="AL34" s="27">
        <v>1</v>
      </c>
      <c r="AM34" s="27">
        <v>1</v>
      </c>
      <c r="AN34" s="27">
        <v>1</v>
      </c>
      <c r="AO34" s="27">
        <v>1</v>
      </c>
      <c r="AP34" s="28">
        <v>1</v>
      </c>
      <c r="AQ34" s="32">
        <v>0</v>
      </c>
      <c r="AR34" s="28">
        <v>0</v>
      </c>
      <c r="AS34" s="34">
        <f t="shared" si="0"/>
        <v>7</v>
      </c>
      <c r="AT34"/>
    </row>
    <row r="35" spans="1:46" ht="15.75" thickBot="1" x14ac:dyDescent="0.3">
      <c r="A35" s="38" t="s">
        <v>73</v>
      </c>
      <c r="B35" s="32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8">
        <v>0</v>
      </c>
      <c r="S35" s="32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8">
        <v>0</v>
      </c>
      <c r="AC35" s="39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1">
        <v>0</v>
      </c>
      <c r="AJ35" s="33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8">
        <v>1</v>
      </c>
      <c r="AQ35" s="32">
        <v>0</v>
      </c>
      <c r="AR35" s="28">
        <v>0</v>
      </c>
      <c r="AS35" s="34">
        <f t="shared" si="0"/>
        <v>1</v>
      </c>
      <c r="AT35"/>
    </row>
    <row r="36" spans="1:46" x14ac:dyDescent="0.25">
      <c r="A3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T36"/>
    </row>
    <row r="37" spans="1:46" x14ac:dyDescent="0.25">
      <c r="A37"/>
      <c r="AT37"/>
    </row>
    <row r="38" spans="1:46" x14ac:dyDescent="0.25">
      <c r="A38"/>
      <c r="AT38"/>
    </row>
    <row r="39" spans="1:46" x14ac:dyDescent="0.25">
      <c r="A39" s="1" t="s">
        <v>74</v>
      </c>
      <c r="AT39"/>
    </row>
    <row r="40" spans="1:46" x14ac:dyDescent="0.25">
      <c r="AT40"/>
    </row>
    <row r="41" spans="1:46" x14ac:dyDescent="0.25">
      <c r="AT41"/>
    </row>
    <row r="42" spans="1:46" x14ac:dyDescent="0.25">
      <c r="A42" s="1" t="s">
        <v>75</v>
      </c>
      <c r="AT42"/>
    </row>
    <row r="43" spans="1:46" x14ac:dyDescent="0.25">
      <c r="AT43"/>
    </row>
    <row r="44" spans="1:46" x14ac:dyDescent="0.25">
      <c r="AT44"/>
    </row>
    <row r="45" spans="1:46" x14ac:dyDescent="0.25">
      <c r="AT45" s="1" t="s">
        <v>76</v>
      </c>
    </row>
  </sheetData>
  <mergeCells count="10">
    <mergeCell ref="A1:AS1"/>
    <mergeCell ref="A2:AS2"/>
    <mergeCell ref="A3:A5"/>
    <mergeCell ref="B3:AR3"/>
    <mergeCell ref="AS3:AS5"/>
    <mergeCell ref="B4:R4"/>
    <mergeCell ref="S4:AB4"/>
    <mergeCell ref="AC4:AI4"/>
    <mergeCell ref="AJ4:AP4"/>
    <mergeCell ref="AQ4:AR4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Equipamiento</vt:lpstr>
      <vt:lpstr>Equipamiento!_FilterDatabase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Esteban Sangucho Molina</dc:creator>
  <cp:lastModifiedBy>micaela.munoz</cp:lastModifiedBy>
  <cp:revision>1</cp:revision>
  <cp:lastPrinted>2018-03-21T20:17:26Z</cp:lastPrinted>
  <dcterms:created xsi:type="dcterms:W3CDTF">2018-01-22T16:42:29Z</dcterms:created>
  <dcterms:modified xsi:type="dcterms:W3CDTF">2018-11-06T14:54:49Z</dcterms:modified>
  <dc:language>es-EC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